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815"/>
  </bookViews>
  <sheets>
    <sheet name="пед (2)" sheetId="2" r:id="rId1"/>
    <sheet name="пед" sheetId="1" r:id="rId2"/>
  </sheets>
  <definedNames>
    <definedName name="_xlnm._FilterDatabase" localSheetId="1" hidden="1">пед!$A$14:$W$20</definedName>
    <definedName name="_xlnm._FilterDatabase" localSheetId="0" hidden="1">'пед (2)'!$A$14:$AA$147</definedName>
    <definedName name="_xlnm.Print_Titles" localSheetId="1">пед!$A:$A,пед!$14:$16</definedName>
    <definedName name="_xlnm.Print_Titles" localSheetId="0">'пед (2)'!$A:$A,'пед (2)'!$11:$13</definedName>
    <definedName name="_xlnm.Print_Area" localSheetId="1">пед!$A$1:$AB$30</definedName>
    <definedName name="_xlnm.Print_Area" localSheetId="0">'пед (2)'!$A$1:$AA$155</definedName>
  </definedNames>
  <calcPr calcId="124519"/>
</workbook>
</file>

<file path=xl/calcChain.xml><?xml version="1.0" encoding="utf-8"?>
<calcChain xmlns="http://schemas.openxmlformats.org/spreadsheetml/2006/main">
  <c r="L32" i="2"/>
  <c r="L33"/>
  <c r="L34"/>
  <c r="L89"/>
  <c r="L15"/>
  <c r="L16"/>
  <c r="L17"/>
  <c r="L18"/>
  <c r="L19"/>
  <c r="L20"/>
  <c r="L21"/>
  <c r="L22"/>
  <c r="L23"/>
  <c r="L24"/>
  <c r="L25"/>
  <c r="L26"/>
  <c r="L27"/>
  <c r="L28"/>
  <c r="L29"/>
  <c r="L30"/>
  <c r="L31"/>
  <c r="L35"/>
  <c r="L36"/>
  <c r="L37"/>
  <c r="L41"/>
  <c r="L42"/>
  <c r="L43"/>
  <c r="L44"/>
  <c r="L45"/>
  <c r="L46"/>
  <c r="L47"/>
  <c r="L48"/>
  <c r="L49"/>
  <c r="L56"/>
  <c r="L50"/>
  <c r="L51"/>
  <c r="L52"/>
  <c r="L53"/>
  <c r="L54"/>
  <c r="L55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8"/>
  <c r="L87"/>
  <c r="L90"/>
  <c r="L91"/>
  <c r="L93"/>
  <c r="L94"/>
  <c r="L95"/>
  <c r="L96"/>
  <c r="L97"/>
  <c r="L92"/>
  <c r="L98"/>
  <c r="L99"/>
  <c r="L100"/>
  <c r="L101"/>
  <c r="L38"/>
  <c r="L102"/>
  <c r="L103"/>
  <c r="L104"/>
  <c r="L105"/>
  <c r="L106"/>
  <c r="L107"/>
  <c r="L108"/>
  <c r="L109"/>
  <c r="L111"/>
  <c r="L110"/>
  <c r="L112"/>
  <c r="L114"/>
  <c r="L113"/>
  <c r="L115"/>
  <c r="L116"/>
  <c r="L117"/>
  <c r="L118"/>
  <c r="L119"/>
  <c r="L120"/>
  <c r="L121"/>
  <c r="L122"/>
  <c r="L123"/>
  <c r="L124"/>
  <c r="L40"/>
  <c r="L125"/>
  <c r="L126"/>
  <c r="L127"/>
  <c r="L128"/>
  <c r="L129"/>
  <c r="L130"/>
  <c r="L131"/>
  <c r="L132"/>
  <c r="L133"/>
  <c r="L134"/>
  <c r="L135"/>
  <c r="L136"/>
  <c r="L137"/>
  <c r="L138"/>
  <c r="L139"/>
  <c r="L141"/>
  <c r="L142"/>
  <c r="L143"/>
  <c r="L140"/>
  <c r="L144"/>
  <c r="L145"/>
  <c r="L146"/>
  <c r="L147"/>
  <c r="L148"/>
  <c r="M149"/>
  <c r="L20" i="1" l="1"/>
  <c r="L19"/>
  <c r="L18"/>
  <c r="Z149" i="2"/>
  <c r="Y149"/>
  <c r="X149"/>
  <c r="W149"/>
  <c r="V149"/>
  <c r="U149"/>
  <c r="T149"/>
  <c r="S149"/>
  <c r="R149"/>
  <c r="Q149"/>
  <c r="P149"/>
  <c r="O149"/>
  <c r="N149"/>
  <c r="K149"/>
  <c r="L149" l="1"/>
</calcChain>
</file>

<file path=xl/sharedStrings.xml><?xml version="1.0" encoding="utf-8"?>
<sst xmlns="http://schemas.openxmlformats.org/spreadsheetml/2006/main" count="866" uniqueCount="481">
  <si>
    <t>3-форма</t>
  </si>
  <si>
    <t>Қазақстан Республикасы
Білім және ғылым министрінің
2020 жылғы 6 сәуірдегі № 130
Бұйрығына 26-қосымша</t>
  </si>
  <si>
    <t>"Бекітемін"</t>
  </si>
  <si>
    <t>Мектеп директоры _____________</t>
  </si>
  <si>
    <t xml:space="preserve"> Н.Кулахметов</t>
  </si>
  <si>
    <t xml:space="preserve">№27 "Аққала" жалпы орта  мектеп қызметкерлерінің жұмыс стажын есептеу </t>
  </si>
  <si>
    <t>№1 Хаттамасы</t>
  </si>
  <si>
    <t>Күн тәртібі:</t>
  </si>
  <si>
    <t xml:space="preserve">  Қазақстан Республикасы Үкіметінің 31.12.2015 жылғы  №1193 қаулысына және Қазақстан Республикасы Білім және ғылым министрінің 2010 жылғы 14 маусымдағы "Бiлiм ұйымдары мен ғылыми ұйымдардың қызметкерлерiне мамандық бойынша жұмыс стажын есептеу ережесiн бекiту туралы" №302 Бұйрығы негізінде  барлық мектеп қызметкерлерінің еңбек кітапшасы  бойынша еңбек стаждарын есептеп шығып, Комиссия шешті:</t>
  </si>
  <si>
    <t>№</t>
  </si>
  <si>
    <t>Тегі, аты, әкесінің аты (болған жағдайда)</t>
  </si>
  <si>
    <t>Лауазымы</t>
  </si>
  <si>
    <t>Дипломы бойынша білімі</t>
  </si>
  <si>
    <t>Магистр дипломы бойынша білімі</t>
  </si>
  <si>
    <t>Педагогикалық еңбек өтілі</t>
  </si>
  <si>
    <t>Жүргізетін пәні,</t>
  </si>
  <si>
    <t xml:space="preserve"> 
Қандай пән бойынша санаты бары, берілген күні және аяқталу мерзімі</t>
  </si>
  <si>
    <t>Лауазымдық санаты</t>
  </si>
  <si>
    <t>Ағылшын тілін меңгеру сертификатының болуы</t>
  </si>
  <si>
    <t xml:space="preserve"> 
Штат саны</t>
  </si>
  <si>
    <t xml:space="preserve"> 
Барлық сағаты</t>
  </si>
  <si>
    <t>Аптасына немесе жылына сағат саны</t>
  </si>
  <si>
    <t xml:space="preserve">Оның ішінде </t>
  </si>
  <si>
    <t>Дәптер тексеру</t>
  </si>
  <si>
    <t>Сынып жетекшілігі</t>
  </si>
  <si>
    <t xml:space="preserve"> 
Оқыту кабинетін меңгергені үшін</t>
  </si>
  <si>
    <t>тәлімгерлікті тағайындау туралы бұйрық берілген күні №</t>
  </si>
  <si>
    <t>лицейде/гимназияда</t>
  </si>
  <si>
    <t>үйде оқыту сағат саны</t>
  </si>
  <si>
    <t>1-4</t>
  </si>
  <si>
    <t>5-9</t>
  </si>
  <si>
    <t>10-11</t>
  </si>
  <si>
    <t>5-11</t>
  </si>
  <si>
    <t>Кулахметов Назимбек Миранович</t>
  </si>
  <si>
    <t>директор</t>
  </si>
  <si>
    <t>жоғары Киров атындағы ҚазМУ ЖБ №0277299 26.06.2002 ж</t>
  </si>
  <si>
    <t>А1-3</t>
  </si>
  <si>
    <t>орыс тілі пәнінің мұғалімі</t>
  </si>
  <si>
    <t>орыс тілі пәні мұғалімі, педагог-зерттеуші, 28.08.2020-2025</t>
  </si>
  <si>
    <t>В2-1</t>
  </si>
  <si>
    <t>Абдисаттаров Улугбек Тиллахожаевич</t>
  </si>
  <si>
    <t>директордың оқу ісі жөніндегі орынбасары</t>
  </si>
  <si>
    <t>жоғары ХҚӨІГУ ЖБ №0218601 24.01.2003</t>
  </si>
  <si>
    <t>Екінші біліктілік санатты басшының орынбасары  №184   11.06.2021-2024</t>
  </si>
  <si>
    <t>А1-3-1</t>
  </si>
  <si>
    <t>информатика пәнінің мұғалімі</t>
  </si>
  <si>
    <t>информатика пәні мұғалімі, педагог-сарапшы, №398  03.08.2018-2023</t>
  </si>
  <si>
    <t>В2-2</t>
  </si>
  <si>
    <t>Розакулов Атабек Нишанкулович</t>
  </si>
  <si>
    <t>жоғары ТГПИ ЖБ №040990 09.03.1994</t>
  </si>
  <si>
    <t>бастауыш сынып  пәні мұғалімі</t>
  </si>
  <si>
    <t>бастауыш сынып пәні мұғалімі, педагог-зерттеушы, №248  28.08.2019-2024</t>
  </si>
  <si>
    <t>директордың тәрбие ісі жөніндегі орынбасраы</t>
  </si>
  <si>
    <t>жоғары М.Сапарбаев Унив ЖБ №755287   20.06.2006</t>
  </si>
  <si>
    <t>Дене шынықтыру  пәні мұғалімі</t>
  </si>
  <si>
    <t>Дене шынықтыру пәні мұғалімі, педагог-зерттеуші, 28.08.2020-2025</t>
  </si>
  <si>
    <t>Махмудов Азамат Аъзамханович</t>
  </si>
  <si>
    <t>директордың ғылыми істер жөніндегі орынбасары</t>
  </si>
  <si>
    <t>жоғары, М.Ауезов ЖБ-Б №454764  20.06.2004</t>
  </si>
  <si>
    <t>қазақ тілі мен әдебиеті пәні мұғалімі</t>
  </si>
  <si>
    <t>қазақ тілі және әдебиеті пәні мұғалімі, педагог-сарапшы,25.12.2018-2023</t>
  </si>
  <si>
    <t xml:space="preserve">Артыков Элъдар Хидиралиевич </t>
  </si>
  <si>
    <t>директордың бейіндік істер жөніндегі орынбасары</t>
  </si>
  <si>
    <t>жоғары, М.Ауезов ЖБ-Б №454764  20.06.2005</t>
  </si>
  <si>
    <t>тарих пәні мұғалімі</t>
  </si>
  <si>
    <t>тарих пәні мұғалімі, педагог-зерттеушы, №248  28.08.2019-2024</t>
  </si>
  <si>
    <t xml:space="preserve">Кенжабаев  Ганишер  Хударбергенова </t>
  </si>
  <si>
    <t>Бастапқы әскері дайындық мұғалімдерін даярлау</t>
  </si>
  <si>
    <t>жоғары, Орталық Азия Иннавациялық Университетінің BD00019542882</t>
  </si>
  <si>
    <t>Алғашқы әскері дайындық  пәні мұғалімі</t>
  </si>
  <si>
    <t>В2-4</t>
  </si>
  <si>
    <t xml:space="preserve">Анаркулова  Саодат  Эргашбековна </t>
  </si>
  <si>
    <t>математика пәні мұғалімі</t>
  </si>
  <si>
    <t>жоғары, Низоми  №928726</t>
  </si>
  <si>
    <t xml:space="preserve">Математика </t>
  </si>
  <si>
    <t>математика пәні мұғалімі Педагог-зерттеуші  №166   28.08.2020-2025</t>
  </si>
  <si>
    <t>Пед. ұйымдастыруші</t>
  </si>
  <si>
    <t>B3-4</t>
  </si>
  <si>
    <t>Артиков  Назарали  Курваналиевич</t>
  </si>
  <si>
    <t>әлеуметтік-педагог</t>
  </si>
  <si>
    <t>жоғары, ШУ №0400358</t>
  </si>
  <si>
    <t>С2</t>
  </si>
  <si>
    <t>Бастауыш оқытудың педагогикасы мен әдістемесі</t>
  </si>
  <si>
    <t>Педагог-сарапшы №398  03.08.2018-2023</t>
  </si>
  <si>
    <t xml:space="preserve">Карабаева  Шахло Ирисматовна   </t>
  </si>
  <si>
    <t xml:space="preserve">Тәлімгер </t>
  </si>
  <si>
    <t>жоғары, КХДУ ЖБ №0290138</t>
  </si>
  <si>
    <t>Махмудова  Санобар Шавкатбековна</t>
  </si>
  <si>
    <t>психолог</t>
  </si>
  <si>
    <t>жоғары, ШӘПУ ЖБ №0381442</t>
  </si>
  <si>
    <t>В2-3</t>
  </si>
  <si>
    <t>Халметов  Абдулхамид Шавкатбекович</t>
  </si>
  <si>
    <t>жоғары,ШУ ЖБ №1030023</t>
  </si>
  <si>
    <t>педагог-модератор, №138   28.12.2020-2025</t>
  </si>
  <si>
    <t>ағылшын тілі мұғалімі</t>
  </si>
  <si>
    <t>Нематхожаев  Дилшад Юсуфханович</t>
  </si>
  <si>
    <t>ҚББП</t>
  </si>
  <si>
    <t>жоғары, КХДУ   №0117408</t>
  </si>
  <si>
    <t xml:space="preserve"> педагог-модератор,  №138  28.12.2020-2025</t>
  </si>
  <si>
    <t xml:space="preserve">Нематходжаев Мухаммадамин  Исматуллаевич </t>
  </si>
  <si>
    <t>сызу пәні мұғалімі</t>
  </si>
  <si>
    <t>жоғары, ОҚПУ ЖБ №0677747</t>
  </si>
  <si>
    <t>оқу өндірістік шебері</t>
  </si>
  <si>
    <t>сызу пәні мұғалімі Педагог-модератор  №130  23.12.2019-2024</t>
  </si>
  <si>
    <t xml:space="preserve">Кавланова  Дилдора  Бахадировна </t>
  </si>
  <si>
    <t>әлуметтік талдаушы</t>
  </si>
  <si>
    <t>жоғары, КХДУ  №0117405</t>
  </si>
  <si>
    <t>Каримов Боходир  Эркинтаевич</t>
  </si>
  <si>
    <t>рук.кружок</t>
  </si>
  <si>
    <t>жоғарыШУ №0572553</t>
  </si>
  <si>
    <t>үйырме жетекшісі</t>
  </si>
  <si>
    <t xml:space="preserve"> педагог-модератор, №138   28.12.2020-2025</t>
  </si>
  <si>
    <t>5б</t>
  </si>
  <si>
    <t>Розакулов Ислом  Атабекович</t>
  </si>
  <si>
    <t>жоғары, М.Сапарбаев №1332921</t>
  </si>
  <si>
    <t>Ташметова  Муниса  Бахриддиновна</t>
  </si>
  <si>
    <t>жоғары, Аймақт.әлеум.иннов.унив. ЖБ-Б №1501936</t>
  </si>
  <si>
    <t>6а</t>
  </si>
  <si>
    <t>Усманов Давлат Корганович</t>
  </si>
  <si>
    <t>шаруа істері жөніндегі орынбасар</t>
  </si>
  <si>
    <t>жоғары Кәсіптік  техникалық №096281</t>
  </si>
  <si>
    <t>A2-3-1</t>
  </si>
  <si>
    <t>Абдигапирова  Гулчехра  Нишанбаевна</t>
  </si>
  <si>
    <t>Қазақ тілі және әдебиеті</t>
  </si>
  <si>
    <t>жоғары, КХДУ №0286495</t>
  </si>
  <si>
    <t>Педагог-зерттеуші №338  25.12.2018 -2023</t>
  </si>
  <si>
    <t>5а</t>
  </si>
  <si>
    <t>Абдигапирова  Умида Хайруллаевна</t>
  </si>
  <si>
    <t>математика және информатика</t>
  </si>
  <si>
    <t xml:space="preserve">жоғары, Низомий №984140 </t>
  </si>
  <si>
    <t>математика</t>
  </si>
  <si>
    <t xml:space="preserve">Педагог-зерттеуші  №225  16.08.2021 - 2026  </t>
  </si>
  <si>
    <t>Абдураимова  Шахло  Кувашбековна</t>
  </si>
  <si>
    <t>жоғары, КХДУ №0286429</t>
  </si>
  <si>
    <t>Бастауыш</t>
  </si>
  <si>
    <t>Педагог-сарапшы №633   25.12.2018 -2023</t>
  </si>
  <si>
    <t>4б</t>
  </si>
  <si>
    <t>Абдисаттаров  Атабек  Хамзаевич</t>
  </si>
  <si>
    <t>Дене шынықтыру және спорт</t>
  </si>
  <si>
    <t>жоғары, КХДУ ЖБ-Б №0131156</t>
  </si>
  <si>
    <t>дене шынықтыру</t>
  </si>
  <si>
    <t>Педагог-сарапшы №395  19.08.2019 -2024</t>
  </si>
  <si>
    <t>Абдисаттаров  Хамза  Тиллаходжаевич</t>
  </si>
  <si>
    <t xml:space="preserve">Орыс тілі және әдебиеті </t>
  </si>
  <si>
    <t>жоғары, ТОГП №248959</t>
  </si>
  <si>
    <t xml:space="preserve">Педагог-зерттеуші  №338  25.12.2018 - 2023  </t>
  </si>
  <si>
    <t>Абдисаттарова  Мухлиса  Ирсалиевна</t>
  </si>
  <si>
    <t>жоғары,ШУ №0687886</t>
  </si>
  <si>
    <t>Педагог-зерттеуші №338  25.12.2018 - 2025</t>
  </si>
  <si>
    <t xml:space="preserve">Абдисаттарова Мафтуна  Розакуловна </t>
  </si>
  <si>
    <t>жоғары,ШУ №1029609</t>
  </si>
  <si>
    <t>Педагог-сарапшы   №180  28.08.2020 - 2025</t>
  </si>
  <si>
    <t>1б</t>
  </si>
  <si>
    <t xml:space="preserve">Абдуллаева Фатима  Акемжановна </t>
  </si>
  <si>
    <t>химия және биология</t>
  </si>
  <si>
    <t>жоғары, КХДУ №0070844</t>
  </si>
  <si>
    <t>химия</t>
  </si>
  <si>
    <t>ІІ    №62/2 27.03.2018 - 2023</t>
  </si>
  <si>
    <t>В1 №15044 04.12.2017</t>
  </si>
  <si>
    <t>Абдураимова  Гулнора  Абдикаримовна</t>
  </si>
  <si>
    <t>жоғары, КОИГУ №0142223</t>
  </si>
  <si>
    <t>3а</t>
  </si>
  <si>
    <t xml:space="preserve">Абдусаттаров  Хабибулло Тиллаходжаевич </t>
  </si>
  <si>
    <t>жоғары, ХЭГА №0662328</t>
  </si>
  <si>
    <t>Педагог-зерттеуші №166   28.08.2020-2025</t>
  </si>
  <si>
    <t>Айдосова  Баян  Масатбаевна</t>
  </si>
  <si>
    <t>жоғары,АӘИУ №1607446</t>
  </si>
  <si>
    <t>Педагог-зерттеуші  №252  25.12.2020 -2025</t>
  </si>
  <si>
    <t>Анарметова  Мукаддас  Убайдуллаевна</t>
  </si>
  <si>
    <t>өзбек тілі және әдебиеті</t>
  </si>
  <si>
    <t>жоғары,КХДУ  ЖБ №0799996</t>
  </si>
  <si>
    <t>өзбек тілі</t>
  </si>
  <si>
    <t>Педагог-сарапшы №637  27.12.2019 -2024</t>
  </si>
  <si>
    <t>Анарметова  Назокат Шакиржановна</t>
  </si>
  <si>
    <t>Дайындық топ</t>
  </si>
  <si>
    <t>ГПКолледж  №0971169</t>
  </si>
  <si>
    <t xml:space="preserve">Артикова  Сайера Баратбековна </t>
  </si>
  <si>
    <t>жоғары, ШУ                ЖБ-№1678421</t>
  </si>
  <si>
    <t>Педагог-зерттеуші  №252  25.12.2020-2025</t>
  </si>
  <si>
    <t>4а</t>
  </si>
  <si>
    <t xml:space="preserve">Ашуртаев  Гайрат Хамракулович  </t>
  </si>
  <si>
    <t>дене шынықтыру пәні мұғалімі</t>
  </si>
  <si>
    <t>жоғары, КХДУ ЖБ-Б №0285981</t>
  </si>
  <si>
    <t>11б</t>
  </si>
  <si>
    <t>Балтаева  Камала  Юнусматовна</t>
  </si>
  <si>
    <t>жоғары, КИПХДУ  ЖБ-Б №0676421</t>
  </si>
  <si>
    <t xml:space="preserve">Балтаева  Сабира  Тажикуловна </t>
  </si>
  <si>
    <t>орта арнаулы, Ы.Алтынсарын. ЖБ-Б №210894</t>
  </si>
  <si>
    <t xml:space="preserve">Педагог-зерттеуші   №338  25.12.2018 </t>
  </si>
  <si>
    <t>В3-1</t>
  </si>
  <si>
    <t>2а</t>
  </si>
  <si>
    <t>Балтаева  Хилола Абдивалиевна</t>
  </si>
  <si>
    <t>қазақ тілі</t>
  </si>
  <si>
    <t>Педагог-сарапшы   №633  25.12.2018 - 2023</t>
  </si>
  <si>
    <t>10а</t>
  </si>
  <si>
    <t>Бекпулатова  Рано  Шухратбековна</t>
  </si>
  <si>
    <t>жоғары, ШУ     ЖБ №0534593</t>
  </si>
  <si>
    <t>орыс тілі</t>
  </si>
  <si>
    <t>Педагог-сарапшы  №221  01.07.2021 -2026</t>
  </si>
  <si>
    <t>Бергенов  Бахтияр  Тойчибаевич</t>
  </si>
  <si>
    <t>технология</t>
  </si>
  <si>
    <t>жоғары, КХДУ ЖБ №0142295</t>
  </si>
  <si>
    <t>көркем еңбек</t>
  </si>
  <si>
    <t>Педагог-сарапшы  №637  27.12.2019 -2024</t>
  </si>
  <si>
    <t xml:space="preserve">Бурханова  Дилобар  Мирзаматовна </t>
  </si>
  <si>
    <t>жоғары, ОКМПИ ЖББ №0818478</t>
  </si>
  <si>
    <t xml:space="preserve">бастауыш </t>
  </si>
  <si>
    <t>Педагог-сарапшы №180  28.08.2020- 2025</t>
  </si>
  <si>
    <t>Гуламов Гайрат  Халиктаевич</t>
  </si>
  <si>
    <t>жоғары, ТПИ  ЖБ-Б №292490</t>
  </si>
  <si>
    <t xml:space="preserve">Педагог-зерттеуші   №338  25.12.2018 - 2023  </t>
  </si>
  <si>
    <t xml:space="preserve">Гуламова  Дилбар Абдушбаевна </t>
  </si>
  <si>
    <t xml:space="preserve">ЯПУ  №220369 </t>
  </si>
  <si>
    <t>1а</t>
  </si>
  <si>
    <t>Ергешов  Сарвар  Шамхатбекович</t>
  </si>
  <si>
    <t>жоғары, М.Ауезов                      ЖБ №0637172</t>
  </si>
  <si>
    <t>педагог-сарапшы, №637  27.12.2019 -2024</t>
  </si>
  <si>
    <t>жоғары, КХДУ ЖБ-ІІ №0760678</t>
  </si>
  <si>
    <t>ағылшын т</t>
  </si>
  <si>
    <t>Ирискулова  Севара  Шухратовна</t>
  </si>
  <si>
    <t>жоғары,М.Ауезов ЖБ №0743314</t>
  </si>
  <si>
    <t>педагог-зерттеуші, №338  25.12.2018 -2023</t>
  </si>
  <si>
    <t>Кавланов Илхам  Давранович</t>
  </si>
  <si>
    <t>музыкалық білім</t>
  </si>
  <si>
    <t>жоғары, КИПХДУ ЖБ-Б №0873010</t>
  </si>
  <si>
    <t>музыка</t>
  </si>
  <si>
    <t xml:space="preserve">Педагог-сарапшы  №180  28.08.2020 - 2025   </t>
  </si>
  <si>
    <t>7г</t>
  </si>
  <si>
    <t xml:space="preserve">Караева Гулнора  Кадирхановна </t>
  </si>
  <si>
    <t>жоғары, ИГУ БЖБ №0760623</t>
  </si>
  <si>
    <t>Педагог-сарапшы №400 28.12.2020 -2025</t>
  </si>
  <si>
    <t>9а</t>
  </si>
  <si>
    <t xml:space="preserve">Каримбекова Махиниса Абдуваитовна </t>
  </si>
  <si>
    <t>жоғары, КОИГУ  ЖБ №0669161</t>
  </si>
  <si>
    <t>Касимходжаев  Абдували Нурходжаевич</t>
  </si>
  <si>
    <t>тарих және  география</t>
  </si>
  <si>
    <t>жоғары, КУИГУ ЖБ-Б №0669257</t>
  </si>
  <si>
    <t>тарих</t>
  </si>
  <si>
    <t>Касимходжаев Дилмурод  Абдинабиевич</t>
  </si>
  <si>
    <t>жоғары, ХЭГА ЖБ №0370009</t>
  </si>
  <si>
    <t xml:space="preserve">Кочкарова  Саодат Хожахметовна </t>
  </si>
  <si>
    <t>Бастауыш сыныптар мұғалімі</t>
  </si>
  <si>
    <t>жоғары КУИГУ   №0669083</t>
  </si>
  <si>
    <t xml:space="preserve">Педагог-зерттеуші №370  27.12.2019 - 2024 </t>
  </si>
  <si>
    <t xml:space="preserve">Кулахметов  Шухрат Шавкатбекович  </t>
  </si>
  <si>
    <t>жоғары, КХДУ  ЖБ-Б №0800049</t>
  </si>
  <si>
    <t xml:space="preserve">Кулахметова  Динара Рахатбековна </t>
  </si>
  <si>
    <t xml:space="preserve">жоғары М.Ауезов №0414855 </t>
  </si>
  <si>
    <t xml:space="preserve">Педагог-сарапшы  №633  25.12.2018 - 2023 </t>
  </si>
  <si>
    <t>10б</t>
  </si>
  <si>
    <t xml:space="preserve">Курваналиев  Ахрор Назаралиевич </t>
  </si>
  <si>
    <t>информатика пәні мұғалімі</t>
  </si>
  <si>
    <t>жоғары ХДУ    00019509830</t>
  </si>
  <si>
    <t>информатика</t>
  </si>
  <si>
    <t xml:space="preserve">Латипова  Умида Мирпулатовна  </t>
  </si>
  <si>
    <t>КХДУ   №1678416</t>
  </si>
  <si>
    <t>Педагог-сарапшы    №400 28.12.2020 - 2025</t>
  </si>
  <si>
    <t>3г</t>
  </si>
  <si>
    <t>Мавланкулова  Нишанай Хайдаркуловна</t>
  </si>
  <si>
    <t xml:space="preserve">Биология </t>
  </si>
  <si>
    <t>ХЭГА  №370055</t>
  </si>
  <si>
    <t>биология</t>
  </si>
  <si>
    <t xml:space="preserve">Педагог-зерттеуші  №248  28.08.2019 </t>
  </si>
  <si>
    <t>8а</t>
  </si>
  <si>
    <t>Махмудов  Юсуфхон  Арзиматович</t>
  </si>
  <si>
    <t>ОКПУ   0021880</t>
  </si>
  <si>
    <t xml:space="preserve">Мирзалиева  Гулиза  Абдихалиевна </t>
  </si>
  <si>
    <t>№0224243</t>
  </si>
  <si>
    <t xml:space="preserve">Мирзаметов Атабек  Айбекович   </t>
  </si>
  <si>
    <t>ШУ    0372438</t>
  </si>
  <si>
    <t>Мирзаметов  Бахтияр  Артукбаевич</t>
  </si>
  <si>
    <t>КХДУ   №0799970</t>
  </si>
  <si>
    <t>Педагог-сарапшы  №395  19.08.2019 - 2024</t>
  </si>
  <si>
    <t xml:space="preserve">Мусабекова  Умида  Турдалиевна </t>
  </si>
  <si>
    <t>жоғары ШУ00018951166</t>
  </si>
  <si>
    <t>В3-4</t>
  </si>
  <si>
    <t>Наркулова  Дилрабо  Давранбаевна</t>
  </si>
  <si>
    <t>жоғары ШУ  0811950</t>
  </si>
  <si>
    <t xml:space="preserve">Нематходжаева  Диловар  Исматуллаевна </t>
  </si>
  <si>
    <t>М.Ауезов   0639429</t>
  </si>
  <si>
    <t xml:space="preserve">математика </t>
  </si>
  <si>
    <t xml:space="preserve">Педагог-сарапшы  №221  01.07.2021 - 2026 </t>
  </si>
  <si>
    <t>5в</t>
  </si>
  <si>
    <t xml:space="preserve">Нематходжаева  Санобар Исматуллаевна </t>
  </si>
  <si>
    <t>М.Ауезов   0453758</t>
  </si>
  <si>
    <t xml:space="preserve">Педагог-зерттеуші  №248  28.08.2019 - 2024       </t>
  </si>
  <si>
    <t>11а</t>
  </si>
  <si>
    <t>Нематхожаева  Фотима  Абдикаюмовна</t>
  </si>
  <si>
    <t>КУИГУ  0799807</t>
  </si>
  <si>
    <t xml:space="preserve">Ниязметова  Наима  Илясовна </t>
  </si>
  <si>
    <t xml:space="preserve">жоғарыКУИГУ  0142255 </t>
  </si>
  <si>
    <t>2в</t>
  </si>
  <si>
    <t xml:space="preserve">Ниязова  Мухлиса  Ханалиевна </t>
  </si>
  <si>
    <t xml:space="preserve">жоғары КӨИГУ 0669336 </t>
  </si>
  <si>
    <t xml:space="preserve">Педагог-зерттеуші №338  25.12.2018 - 2023 </t>
  </si>
  <si>
    <t>9б</t>
  </si>
  <si>
    <t>Насирова  Собира  Алимходжаевна</t>
  </si>
  <si>
    <t>жоғары КӨИГУ 0669102</t>
  </si>
  <si>
    <t>Педагог-зерттеуші №248  28.08.2019 -2024</t>
  </si>
  <si>
    <t xml:space="preserve">Омирзакова  Нулифар  Хакимбековна </t>
  </si>
  <si>
    <t>жоғары ШУ №0400303</t>
  </si>
  <si>
    <t xml:space="preserve">Педагог-сарапшы №180  28.08.2020 - 2025 </t>
  </si>
  <si>
    <t>Раимкулова  Феруза  Шадибековна</t>
  </si>
  <si>
    <t>жоғары КХДУ  0285653</t>
  </si>
  <si>
    <t>шетел тілі</t>
  </si>
  <si>
    <t>Педагог-сарапшы №633  25.12.2018 - 2023</t>
  </si>
  <si>
    <t>Рахманкулов  Мухаббат  Ирискуловна</t>
  </si>
  <si>
    <t>орта арнаулы, ТПБЮ 008574</t>
  </si>
  <si>
    <t>В4-2</t>
  </si>
  <si>
    <t>8б</t>
  </si>
  <si>
    <t xml:space="preserve">Саидова  Муяссар  Абдуллаевна </t>
  </si>
  <si>
    <t>жоғары КУИГУ    №0534812</t>
  </si>
  <si>
    <t>Педагог-зерттеуші №248  28.08.2019 - 2024</t>
  </si>
  <si>
    <t xml:space="preserve">Саипова  Умида  Кудратуллаевна </t>
  </si>
  <si>
    <t>тарих және география</t>
  </si>
  <si>
    <t xml:space="preserve">тарих </t>
  </si>
  <si>
    <t>Педагог-сарапшы №637  27.12.2019 - 2024</t>
  </si>
  <si>
    <t>Сапарбаева  Шолпан  Нурмахановна</t>
  </si>
  <si>
    <t>жоғары М.Сапарбаев  0072094</t>
  </si>
  <si>
    <t xml:space="preserve">Педагог-модератор №136  23.12.2020 - 2025 </t>
  </si>
  <si>
    <t xml:space="preserve">Султанмурадова Барно Рахимкуловна  </t>
  </si>
  <si>
    <t>физика</t>
  </si>
  <si>
    <t>жоғары ТошДУ 070838</t>
  </si>
  <si>
    <t>6в</t>
  </si>
  <si>
    <t xml:space="preserve">Ташева  Гулвира  Торабековна </t>
  </si>
  <si>
    <t xml:space="preserve">жоғары М:АУЕЗОВ  0227178 </t>
  </si>
  <si>
    <t>6б</t>
  </si>
  <si>
    <t>Ташметова  Мамлакат Анарметовна</t>
  </si>
  <si>
    <t>орта арнаулы, Нодира ПБЮ №285658</t>
  </si>
  <si>
    <t>В4-4</t>
  </si>
  <si>
    <t>Тиллахожаев  Акбар  Акмалович</t>
  </si>
  <si>
    <t>жоғары ШУ  1618878</t>
  </si>
  <si>
    <t xml:space="preserve">Тиллахожаев  Хаетулло  Хабибуллаевич </t>
  </si>
  <si>
    <t>жоғары ШУ  1618796</t>
  </si>
  <si>
    <t>Тлегенова   Рисолат  Усманходжаевна</t>
  </si>
  <si>
    <t>ХЭГА  №0534271</t>
  </si>
  <si>
    <t>Педагог-сарапшы №395  19.08.2019 - 2024</t>
  </si>
  <si>
    <t>7в</t>
  </si>
  <si>
    <t>Тлегенова  Турдиой  Бекпулатовна</t>
  </si>
  <si>
    <t>жоғары Низомий  040098</t>
  </si>
  <si>
    <t>7а</t>
  </si>
  <si>
    <t xml:space="preserve">Туламетова  Шахло  Бахтияровна </t>
  </si>
  <si>
    <t>жоғары КХДУ  №0799787</t>
  </si>
  <si>
    <t>Педагог-сарапшы    №637  27.12.2019 - 2024</t>
  </si>
  <si>
    <t>Туламетов Шакир  Мирахматович</t>
  </si>
  <si>
    <t>жоғары  КУИГУ №0218617</t>
  </si>
  <si>
    <t xml:space="preserve">Педагог-зерттеуші  №1      09.08.2018   </t>
  </si>
  <si>
    <t xml:space="preserve">Умарова  Азиза  Иззатуллаевна  </t>
  </si>
  <si>
    <t xml:space="preserve">жоғары  КХДУ №0677643 </t>
  </si>
  <si>
    <t xml:space="preserve">Педагог-модератор  №136  23.12.2020 - 2025   </t>
  </si>
  <si>
    <t>Усманов  Нодирбек  Юлдашбекович</t>
  </si>
  <si>
    <t>жоғары М.Сапарбаев  0532325</t>
  </si>
  <si>
    <t xml:space="preserve">Педагог-зерттеуші  №248  28.08.2019 - 2024     </t>
  </si>
  <si>
    <t xml:space="preserve">Усманов  Закирбек  Равшанбекович </t>
  </si>
  <si>
    <t xml:space="preserve">химия және биология  </t>
  </si>
  <si>
    <t>жоғары КХДУ 0759996</t>
  </si>
  <si>
    <t xml:space="preserve">Педагог-сарапшы  №395  19.08.2019 - 2024   </t>
  </si>
  <si>
    <t>Усманова  Наргиза  Юлдашбековна</t>
  </si>
  <si>
    <t xml:space="preserve">жоғары ҚХДУ шымкент 0867093 </t>
  </si>
  <si>
    <t xml:space="preserve">Усманова  Хилола  Ташпулатовна </t>
  </si>
  <si>
    <t>жоғары ШӘПУ  №0663580</t>
  </si>
  <si>
    <t>Хайтметов  Бахадир Миранович</t>
  </si>
  <si>
    <t>жоғары КУИГУ  0370078</t>
  </si>
  <si>
    <t xml:space="preserve">Хасияткулова  Раъно  Тиллаходжаевна  </t>
  </si>
  <si>
    <t>жоғары ШУ  0617406</t>
  </si>
  <si>
    <t>8в</t>
  </si>
  <si>
    <t xml:space="preserve">Шадикулов  Абдирахмон  Насиртаевич </t>
  </si>
  <si>
    <t>жоғары М.Ауезов №0744616</t>
  </si>
  <si>
    <t>4в</t>
  </si>
  <si>
    <t xml:space="preserve">Шарипов  Умиджан  Эргашович </t>
  </si>
  <si>
    <t>ИГУ  0669217</t>
  </si>
  <si>
    <t xml:space="preserve">Эшметова  Гулсанам  Эрматовна </t>
  </si>
  <si>
    <t>жоғары КУИГУ  0370148</t>
  </si>
  <si>
    <t>Юнусов  Хает  Махамаджанович</t>
  </si>
  <si>
    <t>КПУ  0044208</t>
  </si>
  <si>
    <t>география</t>
  </si>
  <si>
    <t>Абдураимова  Дилноза Бахадировна</t>
  </si>
  <si>
    <t>Кітапханашы</t>
  </si>
  <si>
    <t>жоғары,КХДУ ЖБ №0132058</t>
  </si>
  <si>
    <t xml:space="preserve">Алметова  Гулнора Тойчибековна  </t>
  </si>
  <si>
    <t>жоғары, М.Ауезов ЖББ №0234180</t>
  </si>
  <si>
    <t>С1</t>
  </si>
  <si>
    <t>Гуламов  Аргаш  Халмуродович</t>
  </si>
  <si>
    <t>лобарант</t>
  </si>
  <si>
    <t>жоғары, ШУ №1620309</t>
  </si>
  <si>
    <t>Лобарант</t>
  </si>
  <si>
    <t xml:space="preserve">Розакулов  Улугбек Эрматович  </t>
  </si>
  <si>
    <t>жоғары, КХДУ №0290103</t>
  </si>
  <si>
    <t>Шамшетов  Ерали Реймбаевич</t>
  </si>
  <si>
    <t>жоғары, Нукус  №0672733</t>
  </si>
  <si>
    <t>география пәні мұғалімі</t>
  </si>
  <si>
    <t>жоғары, Низами №416</t>
  </si>
  <si>
    <t>Кавланов  Музаффар Эшанкулович</t>
  </si>
  <si>
    <t>завхоз</t>
  </si>
  <si>
    <t>жоғары, ОҚГИ ЖБ №0532220</t>
  </si>
  <si>
    <t>С3</t>
  </si>
  <si>
    <t xml:space="preserve">Мирзаметов Умида Музаффаровна </t>
  </si>
  <si>
    <t>іс жүргізуші</t>
  </si>
  <si>
    <t>жоғары, ШУ  ЖБ №0031028</t>
  </si>
  <si>
    <t>делопроизводитель</t>
  </si>
  <si>
    <t>D1</t>
  </si>
  <si>
    <t>Гуламов  Элмурод  Гайратович</t>
  </si>
  <si>
    <t>инженер программ</t>
  </si>
  <si>
    <t>жоғары, М.Ауезов  №0054782</t>
  </si>
  <si>
    <t>Абдикаримов  Музаффар  Шухратбекович</t>
  </si>
  <si>
    <t>жоғары, М.Сапарбаев №0613675</t>
  </si>
  <si>
    <t xml:space="preserve">Кулахметов  Рахат  Анартаевич </t>
  </si>
  <si>
    <t>РОТОРСО</t>
  </si>
  <si>
    <t>Аттестат</t>
  </si>
  <si>
    <t>P2</t>
  </si>
  <si>
    <t xml:space="preserve">Кулахметов  Комил Анартаевич </t>
  </si>
  <si>
    <t>бағбан</t>
  </si>
  <si>
    <t>P-1</t>
  </si>
  <si>
    <t>Анартаева  Гулчехра  Тожикуловна</t>
  </si>
  <si>
    <t>еден жушы</t>
  </si>
  <si>
    <t xml:space="preserve">Асрасинова Шахла Анваровна </t>
  </si>
  <si>
    <t>Касимхожаева  Гульнора  Равшанбековна</t>
  </si>
  <si>
    <t xml:space="preserve">Тураева  Рузой  Артукбаевна </t>
  </si>
  <si>
    <t>Рахимжанова  Шахло Эргашбаевна</t>
  </si>
  <si>
    <t>от жағушы</t>
  </si>
  <si>
    <t>Мавланкулов  Рахманкул  Махсадович</t>
  </si>
  <si>
    <t>Анарметов  Хасан Файзуллаевич</t>
  </si>
  <si>
    <t>күзет</t>
  </si>
  <si>
    <t>Сиддиков  Юсан  Юлдашбекович</t>
  </si>
  <si>
    <t>Ташметов  Курбанали  Ирсалиевич</t>
  </si>
  <si>
    <t>Яхяев  Тулкин  Мирахматович</t>
  </si>
  <si>
    <t>Барлыгы:</t>
  </si>
  <si>
    <t>Комиссия мүшелері:</t>
  </si>
  <si>
    <t>1. Кулахметов Назимбек – мектеп директоры</t>
  </si>
  <si>
    <t>2. Абдисаттаров Улугбек -директордың оқу ісі жөніндегі орынбасары</t>
  </si>
  <si>
    <t>3. Кенжабаев Ганишер – кәсіподақ ұйымының төрағасы</t>
  </si>
  <si>
    <t>4. Розакулов Атабек – директордың оқу ісі жөніндегі орынбасары</t>
  </si>
  <si>
    <t>5. Усманов Давлат-директордың шаруа істер жөніндегі орынбасары</t>
  </si>
  <si>
    <t>6. Мирзаметова Умида - іс жүргізуші</t>
  </si>
  <si>
    <t xml:space="preserve">                                                                      Н.Кулахметов</t>
  </si>
  <si>
    <t xml:space="preserve"> №27 "Аққала" жалпы орта  мектеп қызметкерлерінің   мамандық бойынша жұмыс стажын есептеу ережесi</t>
  </si>
  <si>
    <t xml:space="preserve">         2021 жылдың  қыркүйек айына  мұғалімдер мен  тәрбиешілердің педагогикалық стажы шаруашылық қызметкерлерінің еңбек стажы төмендегіше  болып белгіленсін.</t>
  </si>
  <si>
    <t>Педаг икалық еңбек өтілі</t>
  </si>
  <si>
    <t>Сабақтан тыс спорт жүргізгені үшін бұйрық берілген күні №</t>
  </si>
  <si>
    <t>Бейсенова Алия Мамбетовна</t>
  </si>
  <si>
    <t>32 ж 8 ай</t>
  </si>
  <si>
    <t>химия пәнінің мұғалімі</t>
  </si>
  <si>
    <t>химия пәні мұғалімі, педагог-шебер, 25.12.2018-2023</t>
  </si>
  <si>
    <t>Жумақулов Султанбек Муминбекұлы</t>
  </si>
  <si>
    <t xml:space="preserve">физика пәні мұғалімі </t>
  </si>
  <si>
    <t>жоғары ОҚМУ М.Ауезов</t>
  </si>
  <si>
    <t>28ж3ай</t>
  </si>
  <si>
    <t xml:space="preserve">физика,информатика және есептеу техникасының мұғалімі </t>
  </si>
  <si>
    <t xml:space="preserve">педагог-зерттеуші </t>
  </si>
  <si>
    <t xml:space="preserve"> В1 №08-17619 07.12.2017ж</t>
  </si>
  <si>
    <t>физика кабинеті</t>
  </si>
  <si>
    <t>2. Абдисаттаров Улугбек  - директордың оқу ісі жөніндегі орынбасары</t>
  </si>
  <si>
    <t>5. Усманов Давлат - директордың шаруа істер жөніндегі орынбасары</t>
  </si>
  <si>
    <t>Усманов Суннатилла Давлатович</t>
  </si>
  <si>
    <t>Гулямов Шамситдин Рамзитдинович</t>
  </si>
  <si>
    <t>3. Махмудов Азамат – кәсіподақ ұйымының төрағасы</t>
  </si>
  <si>
    <t xml:space="preserve">Мирзаметов Шахноза Октябровнана </t>
  </si>
  <si>
    <t>Усенова Райхан Абжаловна</t>
  </si>
  <si>
    <t>Инженер программирование</t>
  </si>
  <si>
    <t>36 ж 3 ай</t>
  </si>
  <si>
    <t>20ж 10ай</t>
  </si>
  <si>
    <t>28ж 9 ай</t>
  </si>
  <si>
    <t>26ж 3 ай</t>
  </si>
  <si>
    <t>21ж 1ай</t>
  </si>
  <si>
    <t>10,9 ж</t>
  </si>
  <si>
    <t xml:space="preserve">Педагог-модератор №136  31.08.2022 - 2027 </t>
  </si>
  <si>
    <t>Педагог-зерттеуші №136  31.08.2022 - 2027</t>
  </si>
  <si>
    <t>электрик</t>
  </si>
  <si>
    <t>Вакант</t>
  </si>
  <si>
    <t>аула сыпырғыш</t>
  </si>
  <si>
    <t>кәсіптік бағдар</t>
  </si>
  <si>
    <t xml:space="preserve">жоғары ШУ  0812020 </t>
  </si>
  <si>
    <t>бастауыш сынып мұғалімі</t>
  </si>
  <si>
    <t>2б</t>
  </si>
  <si>
    <t>4г</t>
  </si>
  <si>
    <t>3в</t>
  </si>
  <si>
    <t>10в</t>
  </si>
  <si>
    <t>Ирискулов  Запар  Шавкатович</t>
  </si>
  <si>
    <t>Караев Фуркат Кувашбекович</t>
  </si>
  <si>
    <t xml:space="preserve">         2023 жылдың  1 қаңтар айына  мұғалімдер мен  тәрбиешілердің педагогикалық стажы шаруашылық қызметкерлерінің еңбек стажы төмендегіше  болып белгіленсін.</t>
  </si>
  <si>
    <t>жоғары ШУ ЖБ №0277299 26.06.2002 ж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</si>
</sst>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rgb="FFFF0000"/>
      <name val="Times New Roman"/>
      <charset val="204"/>
    </font>
    <font>
      <sz val="10"/>
      <color theme="1"/>
      <name val="Times New Roman"/>
      <charset val="204"/>
    </font>
    <font>
      <sz val="10"/>
      <name val="Times New Roman"/>
      <charset val="204"/>
    </font>
    <font>
      <b/>
      <sz val="12"/>
      <color theme="1"/>
      <name val="Times New Roman"/>
      <charset val="204"/>
    </font>
    <font>
      <b/>
      <sz val="10"/>
      <name val="Times New Roman"/>
      <charset val="204"/>
    </font>
    <font>
      <b/>
      <sz val="10"/>
      <name val="Arial Cyr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13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49">
    <xf numFmtId="0" fontId="0" fillId="0" borderId="0" xfId="0"/>
    <xf numFmtId="0" fontId="1" fillId="0" borderId="0" xfId="10" applyFont="1"/>
    <xf numFmtId="0" fontId="2" fillId="0" borderId="0" xfId="1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0" borderId="0" xfId="10" applyFont="1"/>
    <xf numFmtId="0" fontId="7" fillId="0" borderId="0" xfId="10" applyFont="1" applyAlignment="1"/>
    <xf numFmtId="0" fontId="6" fillId="2" borderId="0" xfId="10" applyFont="1" applyFill="1" applyAlignment="1">
      <alignment horizontal="center"/>
    </xf>
    <xf numFmtId="0" fontId="6" fillId="2" borderId="0" xfId="10" applyNumberFormat="1" applyFont="1" applyFill="1" applyAlignment="1">
      <alignment horizontal="center"/>
    </xf>
    <xf numFmtId="0" fontId="6" fillId="0" borderId="0" xfId="10" applyFont="1" applyAlignment="1">
      <alignment horizontal="center"/>
    </xf>
    <xf numFmtId="0" fontId="6" fillId="0" borderId="0" xfId="10" applyNumberFormat="1" applyFont="1" applyAlignment="1">
      <alignment horizontal="center"/>
    </xf>
    <xf numFmtId="0" fontId="8" fillId="0" borderId="0" xfId="10" applyFont="1" applyAlignment="1">
      <alignment horizontal="center" vertical="center" wrapText="1"/>
    </xf>
    <xf numFmtId="0" fontId="4" fillId="0" borderId="0" xfId="10" applyFont="1" applyAlignment="1">
      <alignment horizontal="center" vertical="center" wrapText="1"/>
    </xf>
    <xf numFmtId="0" fontId="8" fillId="0" borderId="0" xfId="10" applyNumberFormat="1" applyFont="1" applyAlignment="1">
      <alignment horizontal="center" vertical="center" wrapText="1"/>
    </xf>
    <xf numFmtId="0" fontId="4" fillId="0" borderId="0" xfId="10" applyNumberFormat="1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0" xfId="10" applyFont="1" applyBorder="1"/>
    <xf numFmtId="49" fontId="4" fillId="2" borderId="5" xfId="0" applyNumberFormat="1" applyFont="1" applyFill="1" applyBorder="1" applyAlignment="1">
      <alignment horizontal="center" vertical="center" wrapText="1"/>
    </xf>
    <xf numFmtId="16" fontId="3" fillId="2" borderId="5" xfId="0" applyNumberFormat="1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9" fillId="0" borderId="0" xfId="10" applyFont="1" applyAlignment="1">
      <alignment horizontal="left"/>
    </xf>
    <xf numFmtId="0" fontId="10" fillId="0" borderId="0" xfId="10" applyNumberFormat="1" applyFont="1" applyAlignment="1">
      <alignment horizontal="center"/>
    </xf>
    <xf numFmtId="0" fontId="9" fillId="0" borderId="0" xfId="10" applyFont="1" applyAlignment="1">
      <alignment horizontal="center"/>
    </xf>
    <xf numFmtId="0" fontId="9" fillId="0" borderId="0" xfId="10" applyNumberFormat="1" applyFont="1" applyAlignment="1">
      <alignment horizontal="center"/>
    </xf>
    <xf numFmtId="0" fontId="10" fillId="0" borderId="0" xfId="10" applyFont="1" applyAlignment="1">
      <alignment horizontal="center"/>
    </xf>
    <xf numFmtId="0" fontId="9" fillId="0" borderId="0" xfId="1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10" applyFont="1" applyFill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5" xfId="0" applyNumberFormat="1" applyFont="1" applyFill="1" applyBorder="1" applyAlignment="1" applyProtection="1">
      <alignment vertical="center" shrinkToFit="1"/>
      <protection hidden="1"/>
    </xf>
    <xf numFmtId="0" fontId="3" fillId="0" borderId="5" xfId="10" applyFont="1" applyBorder="1" applyAlignment="1">
      <alignment horizontal="left" wrapText="1"/>
    </xf>
    <xf numFmtId="0" fontId="3" fillId="0" borderId="5" xfId="10" applyNumberFormat="1" applyFont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horizontal="left" vertical="center" shrinkToFit="1"/>
      <protection hidden="1"/>
    </xf>
    <xf numFmtId="0" fontId="12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15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7" xfId="10" applyFont="1" applyBorder="1" applyAlignment="1">
      <alignment vertical="center"/>
    </xf>
    <xf numFmtId="0" fontId="9" fillId="0" borderId="0" xfId="1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0" borderId="0" xfId="10" applyFont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5" xfId="10" applyFont="1" applyBorder="1" applyAlignment="1">
      <alignment horizontal="left" vertical="center" wrapText="1"/>
    </xf>
    <xf numFmtId="0" fontId="3" fillId="0" borderId="5" xfId="1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9" fillId="0" borderId="0" xfId="10" applyFont="1" applyAlignment="1">
      <alignment horizontal="left" vertical="center"/>
    </xf>
    <xf numFmtId="0" fontId="6" fillId="2" borderId="0" xfId="10" applyFont="1" applyFill="1" applyAlignment="1">
      <alignment horizontal="center" wrapText="1"/>
    </xf>
    <xf numFmtId="0" fontId="6" fillId="2" borderId="0" xfId="10" applyFont="1" applyFill="1" applyAlignment="1">
      <alignment horizontal="center"/>
    </xf>
    <xf numFmtId="0" fontId="11" fillId="0" borderId="0" xfId="10" applyFont="1" applyAlignment="1">
      <alignment horizontal="left"/>
    </xf>
    <xf numFmtId="0" fontId="11" fillId="0" borderId="0" xfId="10" applyFont="1" applyAlignment="1">
      <alignment horizontal="left" vertical="center"/>
    </xf>
    <xf numFmtId="0" fontId="4" fillId="0" borderId="0" xfId="10" applyFont="1" applyAlignment="1">
      <alignment horizontal="center" vertical="center" wrapText="1"/>
    </xf>
    <xf numFmtId="0" fontId="16" fillId="0" borderId="1" xfId="10" applyFont="1" applyBorder="1" applyAlignment="1">
      <alignment horizontal="left" vertical="center" wrapText="1"/>
    </xf>
    <xf numFmtId="0" fontId="4" fillId="0" borderId="1" xfId="1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left" vertical="center" wrapText="1"/>
    </xf>
    <xf numFmtId="0" fontId="3" fillId="2" borderId="3" xfId="6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4" fontId="17" fillId="2" borderId="2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0" borderId="0" xfId="10" applyFont="1" applyAlignment="1">
      <alignment horizontal="center"/>
    </xf>
    <xf numFmtId="0" fontId="4" fillId="0" borderId="1" xfId="10" applyFont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10 2" xfId="5"/>
    <cellStyle name="Обычный 2" xfId="8"/>
    <cellStyle name="Обычный 2 2 3" xfId="10"/>
    <cellStyle name="Обычный 4" xfId="1"/>
    <cellStyle name="Обычный 6" xfId="3"/>
    <cellStyle name="Обычный 6 2" xfId="11"/>
    <cellStyle name="Обычный 7" xfId="4"/>
    <cellStyle name="Обычный 8" xfId="6"/>
    <cellStyle name="Обычный 8 2" xfId="7"/>
    <cellStyle name="Обычный 9 2" xfId="2"/>
    <cellStyle name="Процентный 2" xfId="9"/>
  </cellStyles>
  <dxfs count="0"/>
  <tableStyles count="0" defaultTableStyle="TableStyleMedium2" defaultPivotStyle="PivotStyleMedium9"/>
  <colors>
    <mruColors>
      <color rgb="FF66FFFF"/>
      <color rgb="FFFF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56"/>
  <sheetViews>
    <sheetView tabSelected="1" view="pageBreakPreview" topLeftCell="A5" zoomScale="70" zoomScaleNormal="60" workbookViewId="0">
      <selection activeCell="F15" sqref="F15:F147"/>
    </sheetView>
  </sheetViews>
  <sheetFormatPr defaultColWidth="9.140625" defaultRowHeight="15.75"/>
  <cols>
    <col min="1" max="1" width="5.7109375" style="4" customWidth="1"/>
    <col min="2" max="2" width="28.85546875" style="3" customWidth="1"/>
    <col min="3" max="3" width="29.85546875" style="36" customWidth="1"/>
    <col min="4" max="4" width="25.140625" style="3" customWidth="1"/>
    <col min="5" max="5" width="11" style="3" customWidth="1"/>
    <col min="6" max="6" width="11.85546875" style="5" customWidth="1"/>
    <col min="7" max="7" width="17.7109375" style="3" customWidth="1"/>
    <col min="8" max="8" width="40.42578125" style="3" customWidth="1"/>
    <col min="9" max="9" width="9.5703125" style="3" customWidth="1"/>
    <col min="10" max="10" width="15.28515625" style="3" customWidth="1"/>
    <col min="11" max="11" width="7.28515625" style="3" customWidth="1"/>
    <col min="12" max="12" width="9.28515625" style="3" customWidth="1"/>
    <col min="13" max="14" width="7.140625" style="3" customWidth="1"/>
    <col min="15" max="15" width="7.85546875" style="3" customWidth="1"/>
    <col min="16" max="18" width="1.5703125" style="3" hidden="1" customWidth="1"/>
    <col min="19" max="19" width="5.5703125" style="3" customWidth="1"/>
    <col min="20" max="20" width="6" style="3" customWidth="1"/>
    <col min="21" max="21" width="7.28515625" style="3" customWidth="1"/>
    <col min="22" max="23" width="6.5703125" style="3" customWidth="1"/>
    <col min="24" max="25" width="7.28515625" style="3" customWidth="1"/>
    <col min="26" max="26" width="12.28515625" style="3" customWidth="1"/>
    <col min="27" max="27" width="18.5703125" style="3" customWidth="1"/>
    <col min="28" max="78" width="9.140625" style="3"/>
    <col min="79" max="16384" width="9.140625" style="6"/>
  </cols>
  <sheetData>
    <row r="1" spans="1:27" ht="75.95" customHeight="1">
      <c r="D1" s="4" t="s">
        <v>0</v>
      </c>
      <c r="Y1" s="105" t="s">
        <v>1</v>
      </c>
      <c r="Z1" s="105"/>
      <c r="AA1" s="105"/>
    </row>
    <row r="2" spans="1:27" s="1" customFormat="1" ht="18.75" customHeight="1">
      <c r="A2" s="7"/>
      <c r="B2" s="8"/>
      <c r="C2" s="37"/>
      <c r="D2" s="9"/>
      <c r="E2" s="9"/>
      <c r="F2" s="9"/>
      <c r="G2" s="9"/>
      <c r="H2" s="10"/>
      <c r="I2" s="10"/>
      <c r="J2" s="10"/>
      <c r="K2" s="10"/>
      <c r="L2" s="9"/>
      <c r="P2" s="25"/>
      <c r="Z2" s="106" t="s">
        <v>2</v>
      </c>
      <c r="AA2" s="106"/>
    </row>
    <row r="3" spans="1:27" s="1" customFormat="1" ht="10.5" customHeight="1">
      <c r="A3" s="7"/>
      <c r="B3" s="8"/>
      <c r="C3" s="107"/>
      <c r="D3" s="108"/>
      <c r="E3" s="108"/>
      <c r="F3" s="108"/>
      <c r="G3" s="108"/>
      <c r="H3" s="108"/>
      <c r="I3" s="108"/>
      <c r="J3" s="108"/>
      <c r="K3" s="108"/>
      <c r="L3" s="108"/>
      <c r="P3" s="25"/>
      <c r="Z3" s="109" t="s">
        <v>3</v>
      </c>
      <c r="AA3" s="109"/>
    </row>
    <row r="4" spans="1:27" s="1" customFormat="1" ht="30.95" customHeight="1">
      <c r="A4" s="7"/>
      <c r="B4" s="8"/>
      <c r="C4" s="107"/>
      <c r="D4" s="108"/>
      <c r="E4" s="108"/>
      <c r="F4" s="108"/>
      <c r="G4" s="11"/>
      <c r="H4" s="12"/>
      <c r="I4" s="12"/>
      <c r="J4" s="12"/>
      <c r="K4" s="12"/>
      <c r="L4" s="11"/>
      <c r="P4" s="25"/>
      <c r="Z4" s="110" t="s">
        <v>4</v>
      </c>
      <c r="AA4" s="110"/>
    </row>
    <row r="5" spans="1:27" s="2" customFormat="1" ht="18.75" customHeight="1">
      <c r="A5" s="111" t="s">
        <v>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</row>
    <row r="6" spans="1:27" s="2" customFormat="1" ht="22.5" customHeight="1">
      <c r="A6" s="111" t="s">
        <v>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</row>
    <row r="7" spans="1:27" s="2" customFormat="1" ht="12" customHeight="1">
      <c r="A7" s="14"/>
      <c r="B7" s="14"/>
      <c r="C7" s="14"/>
      <c r="D7" s="14"/>
      <c r="E7" s="14"/>
      <c r="F7" s="111"/>
      <c r="G7" s="111"/>
      <c r="H7" s="16"/>
      <c r="I7" s="16"/>
      <c r="J7" s="16"/>
    </row>
    <row r="8" spans="1:27" s="2" customFormat="1" ht="25.5" customHeight="1">
      <c r="A8" s="111" t="s">
        <v>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</row>
    <row r="9" spans="1:27" s="2" customFormat="1" ht="30.95" customHeight="1">
      <c r="A9" s="111" t="s">
        <v>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</row>
    <row r="10" spans="1:27" s="2" customFormat="1" ht="26.1" customHeight="1">
      <c r="A10" s="112" t="s">
        <v>479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</row>
    <row r="11" spans="1:27" s="3" customFormat="1" ht="24" customHeight="1">
      <c r="A11" s="119" t="s">
        <v>9</v>
      </c>
      <c r="B11" s="119" t="s">
        <v>10</v>
      </c>
      <c r="C11" s="119" t="s">
        <v>11</v>
      </c>
      <c r="D11" s="119" t="s">
        <v>12</v>
      </c>
      <c r="E11" s="119" t="s">
        <v>13</v>
      </c>
      <c r="F11" s="119" t="s">
        <v>14</v>
      </c>
      <c r="G11" s="119" t="s">
        <v>15</v>
      </c>
      <c r="H11" s="129" t="s">
        <v>16</v>
      </c>
      <c r="I11" s="129" t="s">
        <v>17</v>
      </c>
      <c r="J11" s="129" t="s">
        <v>18</v>
      </c>
      <c r="K11" s="129" t="s">
        <v>19</v>
      </c>
      <c r="L11" s="119" t="s">
        <v>20</v>
      </c>
      <c r="M11" s="138" t="s">
        <v>21</v>
      </c>
      <c r="N11" s="139"/>
      <c r="O11" s="140"/>
      <c r="P11" s="114" t="s">
        <v>22</v>
      </c>
      <c r="Q11" s="114"/>
      <c r="R11" s="114"/>
      <c r="S11" s="114"/>
      <c r="T11" s="114"/>
      <c r="U11" s="114"/>
      <c r="V11" s="138" t="s">
        <v>23</v>
      </c>
      <c r="W11" s="140"/>
      <c r="X11" s="138" t="s">
        <v>24</v>
      </c>
      <c r="Y11" s="140"/>
      <c r="Z11" s="129" t="s">
        <v>25</v>
      </c>
      <c r="AA11" s="129" t="s">
        <v>26</v>
      </c>
    </row>
    <row r="12" spans="1:27" s="3" customFormat="1" ht="30.95" customHeight="1">
      <c r="A12" s="120"/>
      <c r="B12" s="120"/>
      <c r="C12" s="120"/>
      <c r="D12" s="120"/>
      <c r="E12" s="120"/>
      <c r="F12" s="120"/>
      <c r="G12" s="120"/>
      <c r="H12" s="130"/>
      <c r="I12" s="130"/>
      <c r="J12" s="130"/>
      <c r="K12" s="130"/>
      <c r="L12" s="120"/>
      <c r="M12" s="141"/>
      <c r="N12" s="142"/>
      <c r="O12" s="143"/>
      <c r="P12" s="115" t="s">
        <v>27</v>
      </c>
      <c r="Q12" s="116"/>
      <c r="R12" s="117"/>
      <c r="S12" s="118" t="s">
        <v>28</v>
      </c>
      <c r="T12" s="118"/>
      <c r="U12" s="118"/>
      <c r="V12" s="141"/>
      <c r="W12" s="143"/>
      <c r="X12" s="141"/>
      <c r="Y12" s="143"/>
      <c r="Z12" s="130"/>
      <c r="AA12" s="130"/>
    </row>
    <row r="13" spans="1:27" s="3" customFormat="1" ht="36.75" customHeight="1">
      <c r="A13" s="121"/>
      <c r="B13" s="121"/>
      <c r="C13" s="121"/>
      <c r="D13" s="121"/>
      <c r="E13" s="121"/>
      <c r="F13" s="121"/>
      <c r="G13" s="121"/>
      <c r="H13" s="131"/>
      <c r="I13" s="131"/>
      <c r="J13" s="131"/>
      <c r="K13" s="131"/>
      <c r="L13" s="121"/>
      <c r="M13" s="26" t="s">
        <v>29</v>
      </c>
      <c r="N13" s="26" t="s">
        <v>30</v>
      </c>
      <c r="O13" s="26" t="s">
        <v>31</v>
      </c>
      <c r="P13" s="26" t="s">
        <v>29</v>
      </c>
      <c r="Q13" s="26" t="s">
        <v>30</v>
      </c>
      <c r="R13" s="26" t="s">
        <v>31</v>
      </c>
      <c r="S13" s="26" t="s">
        <v>29</v>
      </c>
      <c r="T13" s="26" t="s">
        <v>30</v>
      </c>
      <c r="U13" s="26" t="s">
        <v>31</v>
      </c>
      <c r="V13" s="26" t="s">
        <v>29</v>
      </c>
      <c r="W13" s="26" t="s">
        <v>32</v>
      </c>
      <c r="X13" s="26" t="s">
        <v>29</v>
      </c>
      <c r="Y13" s="26" t="s">
        <v>32</v>
      </c>
      <c r="Z13" s="131"/>
      <c r="AA13" s="131"/>
    </row>
    <row r="14" spans="1:27" ht="21.75" customHeight="1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18</v>
      </c>
      <c r="L14" s="17">
        <v>19</v>
      </c>
      <c r="M14" s="17">
        <v>20</v>
      </c>
      <c r="N14" s="17">
        <v>21</v>
      </c>
      <c r="O14" s="17">
        <v>22</v>
      </c>
      <c r="P14" s="17">
        <v>23</v>
      </c>
      <c r="Q14" s="17">
        <v>24</v>
      </c>
      <c r="R14" s="17">
        <v>25</v>
      </c>
      <c r="S14" s="17">
        <v>26</v>
      </c>
      <c r="T14" s="17">
        <v>27</v>
      </c>
      <c r="U14" s="17">
        <v>28</v>
      </c>
      <c r="V14" s="17">
        <v>29</v>
      </c>
      <c r="W14" s="17">
        <v>30</v>
      </c>
      <c r="X14" s="17">
        <v>31</v>
      </c>
      <c r="Y14" s="17">
        <v>32</v>
      </c>
      <c r="Z14" s="17">
        <v>33</v>
      </c>
      <c r="AA14" s="17">
        <v>34</v>
      </c>
    </row>
    <row r="15" spans="1:27" ht="18" customHeight="1">
      <c r="A15" s="96">
        <v>1</v>
      </c>
      <c r="B15" s="94" t="s">
        <v>33</v>
      </c>
      <c r="C15" s="19" t="s">
        <v>34</v>
      </c>
      <c r="D15" s="96" t="s">
        <v>480</v>
      </c>
      <c r="E15" s="96"/>
      <c r="F15" s="135" t="s">
        <v>459</v>
      </c>
      <c r="G15" s="19"/>
      <c r="H15" s="19"/>
      <c r="I15" s="27" t="s">
        <v>36</v>
      </c>
      <c r="J15" s="28"/>
      <c r="K15" s="28">
        <v>1</v>
      </c>
      <c r="L15" s="19">
        <f t="shared" ref="L15:L47" si="0">M15+O15+N15</f>
        <v>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8"/>
      <c r="AA15" s="28"/>
    </row>
    <row r="16" spans="1:27" ht="33.75" customHeight="1">
      <c r="A16" s="97"/>
      <c r="B16" s="95"/>
      <c r="C16" s="19" t="s">
        <v>37</v>
      </c>
      <c r="D16" s="97"/>
      <c r="E16" s="97"/>
      <c r="F16" s="136"/>
      <c r="G16" s="19" t="s">
        <v>37</v>
      </c>
      <c r="H16" s="19" t="s">
        <v>38</v>
      </c>
      <c r="I16" s="27" t="s">
        <v>39</v>
      </c>
      <c r="J16" s="28"/>
      <c r="K16" s="28"/>
      <c r="L16" s="19">
        <f t="shared" si="0"/>
        <v>8</v>
      </c>
      <c r="M16" s="19">
        <v>2</v>
      </c>
      <c r="N16" s="19">
        <v>6</v>
      </c>
      <c r="O16" s="19"/>
      <c r="P16" s="19"/>
      <c r="Q16" s="19"/>
      <c r="R16" s="19"/>
      <c r="S16" s="19"/>
      <c r="T16" s="19"/>
      <c r="U16" s="19"/>
      <c r="V16" s="19"/>
      <c r="W16" s="19">
        <v>6</v>
      </c>
      <c r="X16" s="19"/>
      <c r="Y16" s="19"/>
      <c r="Z16" s="28"/>
      <c r="AA16" s="28"/>
    </row>
    <row r="17" spans="1:27" ht="35.25" customHeight="1">
      <c r="A17" s="96">
        <v>2</v>
      </c>
      <c r="B17" s="123" t="s">
        <v>40</v>
      </c>
      <c r="C17" s="19" t="s">
        <v>41</v>
      </c>
      <c r="D17" s="96" t="s">
        <v>42</v>
      </c>
      <c r="E17" s="96"/>
      <c r="F17" s="137" t="s">
        <v>460</v>
      </c>
      <c r="G17" s="19"/>
      <c r="H17" s="19" t="s">
        <v>43</v>
      </c>
      <c r="I17" s="27" t="s">
        <v>44</v>
      </c>
      <c r="J17" s="29"/>
      <c r="K17" s="29">
        <v>1</v>
      </c>
      <c r="L17" s="19">
        <f t="shared" si="0"/>
        <v>0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9"/>
      <c r="AA17" s="29"/>
    </row>
    <row r="18" spans="1:27" ht="35.25" customHeight="1">
      <c r="A18" s="97"/>
      <c r="B18" s="124"/>
      <c r="C18" s="19" t="s">
        <v>45</v>
      </c>
      <c r="D18" s="97"/>
      <c r="E18" s="97"/>
      <c r="F18" s="93"/>
      <c r="G18" s="19" t="s">
        <v>45</v>
      </c>
      <c r="H18" s="19" t="s">
        <v>46</v>
      </c>
      <c r="I18" s="22" t="s">
        <v>47</v>
      </c>
      <c r="J18" s="22"/>
      <c r="K18" s="22"/>
      <c r="L18" s="19">
        <f t="shared" si="0"/>
        <v>8</v>
      </c>
      <c r="M18" s="22"/>
      <c r="N18" s="22">
        <v>8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5.25" customHeight="1">
      <c r="A19" s="92">
        <v>3</v>
      </c>
      <c r="B19" s="125" t="s">
        <v>48</v>
      </c>
      <c r="C19" s="19" t="s">
        <v>41</v>
      </c>
      <c r="D19" s="96" t="s">
        <v>49</v>
      </c>
      <c r="E19" s="20"/>
      <c r="F19" s="137" t="s">
        <v>461</v>
      </c>
      <c r="G19" s="19"/>
      <c r="H19" s="19" t="s">
        <v>43</v>
      </c>
      <c r="I19" s="27" t="s">
        <v>44</v>
      </c>
      <c r="J19" s="22"/>
      <c r="K19" s="22">
        <v>1</v>
      </c>
      <c r="L19" s="19">
        <f t="shared" si="0"/>
        <v>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38.25" customHeight="1">
      <c r="A20" s="93"/>
      <c r="B20" s="125"/>
      <c r="C20" s="19" t="s">
        <v>50</v>
      </c>
      <c r="D20" s="97"/>
      <c r="E20" s="20"/>
      <c r="F20" s="93"/>
      <c r="G20" s="19" t="s">
        <v>50</v>
      </c>
      <c r="H20" s="19" t="s">
        <v>51</v>
      </c>
      <c r="I20" s="19" t="s">
        <v>39</v>
      </c>
      <c r="J20" s="22"/>
      <c r="K20" s="22"/>
      <c r="L20" s="19">
        <f t="shared" si="0"/>
        <v>8</v>
      </c>
      <c r="M20" s="22">
        <v>8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31.5" customHeight="1">
      <c r="A21" s="96">
        <v>4</v>
      </c>
      <c r="B21" s="94" t="s">
        <v>478</v>
      </c>
      <c r="C21" s="19" t="s">
        <v>52</v>
      </c>
      <c r="D21" s="96" t="s">
        <v>53</v>
      </c>
      <c r="E21" s="22"/>
      <c r="F21" s="137" t="s">
        <v>462</v>
      </c>
      <c r="G21" s="19"/>
      <c r="H21" s="19" t="s">
        <v>43</v>
      </c>
      <c r="I21" s="22" t="s">
        <v>44</v>
      </c>
      <c r="J21" s="22"/>
      <c r="K21" s="22">
        <v>1</v>
      </c>
      <c r="L21" s="19">
        <f t="shared" si="0"/>
        <v>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31.5" customHeight="1">
      <c r="A22" s="97"/>
      <c r="B22" s="95"/>
      <c r="C22" s="19" t="s">
        <v>54</v>
      </c>
      <c r="D22" s="97"/>
      <c r="E22" s="17"/>
      <c r="F22" s="93"/>
      <c r="G22" s="19" t="s">
        <v>54</v>
      </c>
      <c r="H22" s="19" t="s">
        <v>55</v>
      </c>
      <c r="I22" s="19" t="s">
        <v>39</v>
      </c>
      <c r="J22" s="19"/>
      <c r="K22" s="19"/>
      <c r="L22" s="19">
        <f t="shared" si="0"/>
        <v>8</v>
      </c>
      <c r="M22" s="19"/>
      <c r="N22" s="19">
        <v>6</v>
      </c>
      <c r="O22" s="19">
        <v>2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7"/>
      <c r="AA22" s="17"/>
    </row>
    <row r="23" spans="1:27" ht="31.5" customHeight="1">
      <c r="A23" s="96">
        <v>5</v>
      </c>
      <c r="B23" s="94" t="s">
        <v>56</v>
      </c>
      <c r="C23" s="19" t="s">
        <v>57</v>
      </c>
      <c r="D23" s="96" t="s">
        <v>58</v>
      </c>
      <c r="E23" s="96"/>
      <c r="F23" s="132" t="s">
        <v>463</v>
      </c>
      <c r="G23" s="19"/>
      <c r="H23" s="19" t="s">
        <v>43</v>
      </c>
      <c r="I23" s="19" t="s">
        <v>44</v>
      </c>
      <c r="J23" s="19"/>
      <c r="K23" s="19">
        <v>1</v>
      </c>
      <c r="L23" s="19">
        <f t="shared" si="0"/>
        <v>0</v>
      </c>
      <c r="M23" s="19"/>
      <c r="N23" s="19"/>
      <c r="O23" s="19"/>
      <c r="P23" s="19"/>
      <c r="Q23" s="19"/>
      <c r="R23" s="19"/>
      <c r="S23" s="19"/>
      <c r="T23" s="52"/>
      <c r="U23" s="53"/>
      <c r="V23" s="53"/>
      <c r="W23" s="53"/>
      <c r="X23" s="53"/>
      <c r="Y23" s="19"/>
      <c r="Z23" s="17"/>
      <c r="AA23" s="17"/>
    </row>
    <row r="24" spans="1:27" ht="31.5" customHeight="1">
      <c r="A24" s="97"/>
      <c r="B24" s="95"/>
      <c r="C24" s="19" t="s">
        <v>59</v>
      </c>
      <c r="D24" s="97"/>
      <c r="E24" s="97"/>
      <c r="F24" s="97"/>
      <c r="G24" s="19" t="s">
        <v>59</v>
      </c>
      <c r="H24" s="19" t="s">
        <v>60</v>
      </c>
      <c r="I24" s="19" t="s">
        <v>47</v>
      </c>
      <c r="J24" s="19"/>
      <c r="K24" s="19"/>
      <c r="L24" s="19">
        <f t="shared" si="0"/>
        <v>9</v>
      </c>
      <c r="M24" s="19"/>
      <c r="N24" s="19">
        <v>9</v>
      </c>
      <c r="O24" s="19"/>
      <c r="P24" s="19"/>
      <c r="Q24" s="19"/>
      <c r="R24" s="19"/>
      <c r="S24" s="19"/>
      <c r="T24" s="52"/>
      <c r="U24" s="53"/>
      <c r="V24" s="53"/>
      <c r="W24" s="53">
        <v>9</v>
      </c>
      <c r="X24" s="53"/>
      <c r="Y24" s="19"/>
      <c r="Z24" s="17"/>
      <c r="AA24" s="17"/>
    </row>
    <row r="25" spans="1:27" ht="31.5" customHeight="1">
      <c r="A25" s="92">
        <v>6</v>
      </c>
      <c r="B25" s="122" t="s">
        <v>61</v>
      </c>
      <c r="C25" s="19" t="s">
        <v>62</v>
      </c>
      <c r="D25" s="96" t="s">
        <v>63</v>
      </c>
      <c r="E25" s="127"/>
      <c r="F25" s="126">
        <v>17.3</v>
      </c>
      <c r="G25" s="19"/>
      <c r="H25" s="19" t="s">
        <v>43</v>
      </c>
      <c r="I25" s="19" t="s">
        <v>44</v>
      </c>
      <c r="J25" s="19"/>
      <c r="K25" s="19">
        <v>1</v>
      </c>
      <c r="L25" s="19">
        <f t="shared" si="0"/>
        <v>0</v>
      </c>
      <c r="M25" s="19"/>
      <c r="N25" s="19"/>
      <c r="O25" s="19"/>
      <c r="P25" s="19"/>
      <c r="Q25" s="19"/>
      <c r="R25" s="19"/>
      <c r="S25" s="19"/>
      <c r="T25" s="52"/>
      <c r="U25" s="53"/>
      <c r="V25" s="53"/>
      <c r="W25" s="53"/>
      <c r="X25" s="53"/>
      <c r="Y25" s="19"/>
      <c r="Z25" s="17"/>
      <c r="AA25" s="17"/>
    </row>
    <row r="26" spans="1:27" ht="31.5" customHeight="1">
      <c r="A26" s="93"/>
      <c r="B26" s="95"/>
      <c r="C26" s="19" t="s">
        <v>64</v>
      </c>
      <c r="D26" s="97"/>
      <c r="E26" s="128"/>
      <c r="F26" s="97"/>
      <c r="G26" s="19" t="s">
        <v>64</v>
      </c>
      <c r="H26" s="19" t="s">
        <v>65</v>
      </c>
      <c r="I26" s="19" t="s">
        <v>39</v>
      </c>
      <c r="J26" s="19"/>
      <c r="K26" s="19"/>
      <c r="L26" s="19">
        <f t="shared" si="0"/>
        <v>8</v>
      </c>
      <c r="M26" s="19"/>
      <c r="N26" s="19">
        <v>8</v>
      </c>
      <c r="O26" s="19"/>
      <c r="P26" s="19"/>
      <c r="Q26" s="19"/>
      <c r="R26" s="19"/>
      <c r="S26" s="19"/>
      <c r="T26" s="52"/>
      <c r="U26" s="53"/>
      <c r="V26" s="53"/>
      <c r="W26" s="53"/>
      <c r="X26" s="53"/>
      <c r="Y26" s="19"/>
      <c r="Z26" s="17"/>
      <c r="AA26" s="17"/>
    </row>
    <row r="27" spans="1:27" ht="62.25" customHeight="1">
      <c r="A27" s="21">
        <v>7</v>
      </c>
      <c r="B27" s="76" t="s">
        <v>66</v>
      </c>
      <c r="C27" s="18" t="s">
        <v>67</v>
      </c>
      <c r="D27" s="18" t="s">
        <v>68</v>
      </c>
      <c r="E27" s="38"/>
      <c r="F27" s="39">
        <v>15.2</v>
      </c>
      <c r="G27" s="18" t="s">
        <v>69</v>
      </c>
      <c r="H27" s="40"/>
      <c r="I27" s="19" t="s">
        <v>70</v>
      </c>
      <c r="J27" s="19"/>
      <c r="K27" s="19">
        <v>1</v>
      </c>
      <c r="L27" s="19">
        <f t="shared" si="0"/>
        <v>8</v>
      </c>
      <c r="M27" s="19"/>
      <c r="N27" s="19"/>
      <c r="O27" s="19">
        <v>8</v>
      </c>
      <c r="P27" s="19"/>
      <c r="Q27" s="19"/>
      <c r="R27" s="19"/>
      <c r="S27" s="19"/>
      <c r="T27" s="52"/>
      <c r="U27" s="53"/>
      <c r="V27" s="53"/>
      <c r="W27" s="53"/>
      <c r="X27" s="53"/>
      <c r="Y27" s="19" t="s">
        <v>286</v>
      </c>
      <c r="Z27" s="17"/>
      <c r="AA27" s="17"/>
    </row>
    <row r="28" spans="1:27" ht="32.25" customHeight="1">
      <c r="A28" s="92">
        <v>8</v>
      </c>
      <c r="B28" s="94" t="s">
        <v>71</v>
      </c>
      <c r="C28" s="41" t="s">
        <v>72</v>
      </c>
      <c r="D28" s="96" t="s">
        <v>73</v>
      </c>
      <c r="E28" s="19"/>
      <c r="F28" s="42">
        <v>33.9</v>
      </c>
      <c r="G28" s="43" t="s">
        <v>74</v>
      </c>
      <c r="H28" s="44" t="s">
        <v>75</v>
      </c>
      <c r="I28" s="19" t="s">
        <v>39</v>
      </c>
      <c r="J28" s="19"/>
      <c r="K28" s="19">
        <v>1</v>
      </c>
      <c r="L28" s="19">
        <f t="shared" si="0"/>
        <v>0</v>
      </c>
      <c r="M28" s="19"/>
      <c r="N28" s="19"/>
      <c r="O28" s="19"/>
      <c r="P28" s="19"/>
      <c r="Q28" s="19"/>
      <c r="R28" s="19"/>
      <c r="S28" s="19"/>
      <c r="T28" s="52"/>
      <c r="U28" s="53"/>
      <c r="V28" s="53"/>
      <c r="W28" s="53"/>
      <c r="X28" s="53"/>
      <c r="Y28" s="19"/>
      <c r="Z28" s="17"/>
      <c r="AA28" s="17"/>
    </row>
    <row r="29" spans="1:27" ht="18" customHeight="1">
      <c r="A29" s="93"/>
      <c r="B29" s="95"/>
      <c r="C29" s="41" t="s">
        <v>76</v>
      </c>
      <c r="D29" s="97"/>
      <c r="E29" s="41"/>
      <c r="F29" s="42"/>
      <c r="G29" s="43"/>
      <c r="H29" s="44"/>
      <c r="I29" s="50" t="s">
        <v>77</v>
      </c>
      <c r="J29" s="19"/>
      <c r="K29" s="19"/>
      <c r="L29" s="19">
        <f t="shared" si="0"/>
        <v>8</v>
      </c>
      <c r="M29" s="19"/>
      <c r="N29" s="19">
        <v>8</v>
      </c>
      <c r="O29" s="19"/>
      <c r="P29" s="19"/>
      <c r="Q29" s="19"/>
      <c r="R29" s="19"/>
      <c r="S29" s="19"/>
      <c r="T29" s="52"/>
      <c r="U29" s="53"/>
      <c r="V29" s="53"/>
      <c r="W29" s="53">
        <v>5</v>
      </c>
      <c r="X29" s="53"/>
      <c r="Y29" s="19"/>
      <c r="Z29" s="17"/>
      <c r="AA29" s="17"/>
    </row>
    <row r="30" spans="1:27" ht="18" customHeight="1">
      <c r="A30" s="92">
        <v>9</v>
      </c>
      <c r="B30" s="94" t="s">
        <v>78</v>
      </c>
      <c r="C30" s="41" t="s">
        <v>79</v>
      </c>
      <c r="D30" s="19" t="s">
        <v>80</v>
      </c>
      <c r="E30" s="19"/>
      <c r="F30" s="42">
        <v>17.3</v>
      </c>
      <c r="G30" s="43"/>
      <c r="H30" s="19"/>
      <c r="I30" s="50" t="s">
        <v>81</v>
      </c>
      <c r="J30" s="19"/>
      <c r="K30" s="19">
        <v>1</v>
      </c>
      <c r="L30" s="19">
        <f t="shared" si="0"/>
        <v>0</v>
      </c>
      <c r="M30" s="19"/>
      <c r="N30" s="19"/>
      <c r="O30" s="19"/>
      <c r="P30" s="19"/>
      <c r="Q30" s="19"/>
      <c r="R30" s="19"/>
      <c r="S30" s="19"/>
      <c r="T30" s="52"/>
      <c r="U30" s="53"/>
      <c r="V30" s="53"/>
      <c r="W30" s="53"/>
      <c r="X30" s="53"/>
      <c r="Y30" s="19"/>
      <c r="Z30" s="17"/>
      <c r="AA30" s="17"/>
    </row>
    <row r="31" spans="1:27" ht="30.95" customHeight="1">
      <c r="A31" s="100"/>
      <c r="B31" s="95"/>
      <c r="C31" s="41" t="s">
        <v>82</v>
      </c>
      <c r="D31" s="19"/>
      <c r="E31" s="19"/>
      <c r="F31" s="42"/>
      <c r="G31" s="40" t="s">
        <v>50</v>
      </c>
      <c r="H31" s="19" t="s">
        <v>83</v>
      </c>
      <c r="I31" s="19" t="s">
        <v>47</v>
      </c>
      <c r="J31" s="19"/>
      <c r="K31" s="19"/>
      <c r="L31" s="19">
        <f t="shared" si="0"/>
        <v>8</v>
      </c>
      <c r="M31" s="19">
        <v>8</v>
      </c>
      <c r="N31" s="19"/>
      <c r="O31" s="19"/>
      <c r="P31" s="19"/>
      <c r="Q31" s="19"/>
      <c r="R31" s="19"/>
      <c r="S31" s="19"/>
      <c r="T31" s="52"/>
      <c r="U31" s="53"/>
      <c r="V31" s="53"/>
      <c r="W31" s="53"/>
      <c r="X31" s="53"/>
      <c r="Y31" s="19"/>
      <c r="Z31" s="17"/>
      <c r="AA31" s="17"/>
    </row>
    <row r="32" spans="1:27" ht="18" customHeight="1">
      <c r="A32" s="92">
        <v>10</v>
      </c>
      <c r="B32" s="94" t="s">
        <v>84</v>
      </c>
      <c r="C32" s="101" t="s">
        <v>85</v>
      </c>
      <c r="D32" s="96" t="s">
        <v>86</v>
      </c>
      <c r="E32" s="19"/>
      <c r="F32" s="103">
        <v>28.9</v>
      </c>
      <c r="G32" s="46" t="s">
        <v>85</v>
      </c>
      <c r="H32" s="19"/>
      <c r="I32" s="19" t="s">
        <v>47</v>
      </c>
      <c r="J32" s="19"/>
      <c r="K32" s="19">
        <v>1</v>
      </c>
      <c r="L32" s="19">
        <f t="shared" si="0"/>
        <v>0</v>
      </c>
      <c r="M32" s="19"/>
      <c r="N32" s="19"/>
      <c r="O32" s="19"/>
      <c r="P32" s="19"/>
      <c r="Q32" s="19"/>
      <c r="R32" s="19"/>
      <c r="S32" s="19"/>
      <c r="T32" s="52"/>
      <c r="U32" s="53"/>
      <c r="V32" s="53"/>
      <c r="W32" s="53"/>
      <c r="X32" s="53"/>
      <c r="Y32" s="19"/>
      <c r="Z32" s="17"/>
      <c r="AA32" s="17"/>
    </row>
    <row r="33" spans="1:27" ht="18" customHeight="1">
      <c r="A33" s="100"/>
      <c r="B33" s="95"/>
      <c r="C33" s="102"/>
      <c r="D33" s="97"/>
      <c r="E33" s="19"/>
      <c r="F33" s="104"/>
      <c r="G33" s="46" t="s">
        <v>225</v>
      </c>
      <c r="H33" s="19"/>
      <c r="I33" s="81" t="s">
        <v>70</v>
      </c>
      <c r="J33" s="19"/>
      <c r="K33" s="19"/>
      <c r="L33" s="19">
        <f t="shared" si="0"/>
        <v>2</v>
      </c>
      <c r="M33" s="19">
        <v>2</v>
      </c>
      <c r="N33" s="19"/>
      <c r="O33" s="19"/>
      <c r="P33" s="19"/>
      <c r="Q33" s="19"/>
      <c r="R33" s="19"/>
      <c r="S33" s="19"/>
      <c r="T33" s="52"/>
      <c r="U33" s="53"/>
      <c r="V33" s="53"/>
      <c r="W33" s="53"/>
      <c r="X33" s="53"/>
      <c r="Y33" s="19"/>
      <c r="Z33" s="77"/>
      <c r="AA33" s="77"/>
    </row>
    <row r="34" spans="1:27" ht="16.5" customHeight="1">
      <c r="A34" s="100">
        <v>11</v>
      </c>
      <c r="B34" s="94" t="s">
        <v>87</v>
      </c>
      <c r="C34" s="41" t="s">
        <v>88</v>
      </c>
      <c r="D34" s="96" t="s">
        <v>89</v>
      </c>
      <c r="E34" s="19"/>
      <c r="F34" s="133">
        <v>16.3</v>
      </c>
      <c r="G34" s="43" t="s">
        <v>88</v>
      </c>
      <c r="H34" s="19"/>
      <c r="I34" s="81" t="s">
        <v>70</v>
      </c>
      <c r="J34" s="19"/>
      <c r="K34" s="19">
        <v>1</v>
      </c>
      <c r="L34" s="19">
        <f t="shared" si="0"/>
        <v>0</v>
      </c>
      <c r="M34" s="19"/>
      <c r="N34" s="19"/>
      <c r="O34" s="19"/>
      <c r="P34" s="19"/>
      <c r="Q34" s="19"/>
      <c r="R34" s="19"/>
      <c r="S34" s="19"/>
      <c r="T34" s="52"/>
      <c r="U34" s="53"/>
      <c r="V34" s="53"/>
      <c r="W34" s="53"/>
      <c r="X34" s="53"/>
      <c r="Y34" s="19"/>
      <c r="Z34" s="17"/>
      <c r="AA34" s="17"/>
    </row>
    <row r="35" spans="1:27" ht="16.5" customHeight="1">
      <c r="A35" s="93"/>
      <c r="B35" s="122"/>
      <c r="C35" s="41" t="s">
        <v>321</v>
      </c>
      <c r="D35" s="126"/>
      <c r="E35" s="18"/>
      <c r="F35" s="134"/>
      <c r="G35" s="41" t="s">
        <v>321</v>
      </c>
      <c r="H35" s="19"/>
      <c r="I35" s="81" t="s">
        <v>70</v>
      </c>
      <c r="J35" s="19"/>
      <c r="K35" s="19"/>
      <c r="L35" s="19">
        <f t="shared" si="0"/>
        <v>8</v>
      </c>
      <c r="M35" s="19"/>
      <c r="N35" s="19">
        <v>8</v>
      </c>
      <c r="O35" s="19"/>
      <c r="P35" s="19"/>
      <c r="Q35" s="19"/>
      <c r="R35" s="19"/>
      <c r="S35" s="19"/>
      <c r="T35" s="52"/>
      <c r="U35" s="53"/>
      <c r="V35" s="53"/>
      <c r="W35" s="53">
        <v>8</v>
      </c>
      <c r="X35" s="53"/>
      <c r="Y35" s="19"/>
      <c r="Z35" s="17"/>
      <c r="AA35" s="17"/>
    </row>
    <row r="36" spans="1:27" ht="16.5" customHeight="1">
      <c r="A36" s="92">
        <v>12</v>
      </c>
      <c r="B36" s="94" t="s">
        <v>91</v>
      </c>
      <c r="C36" s="41" t="s">
        <v>88</v>
      </c>
      <c r="D36" s="96" t="s">
        <v>92</v>
      </c>
      <c r="E36" s="96"/>
      <c r="F36" s="96">
        <v>8.3000000000000007</v>
      </c>
      <c r="G36" s="43" t="s">
        <v>88</v>
      </c>
      <c r="H36" s="19" t="s">
        <v>93</v>
      </c>
      <c r="I36" s="19" t="s">
        <v>90</v>
      </c>
      <c r="J36" s="19"/>
      <c r="K36" s="19">
        <v>1</v>
      </c>
      <c r="L36" s="19">
        <f t="shared" si="0"/>
        <v>0</v>
      </c>
      <c r="M36" s="19"/>
      <c r="N36" s="19"/>
      <c r="O36" s="19"/>
      <c r="P36" s="19"/>
      <c r="Q36" s="19"/>
      <c r="R36" s="19"/>
      <c r="S36" s="19"/>
      <c r="T36" s="52"/>
      <c r="U36" s="53"/>
      <c r="V36" s="53"/>
      <c r="W36" s="53"/>
      <c r="X36" s="53"/>
      <c r="Y36" s="19" t="s">
        <v>263</v>
      </c>
      <c r="Z36" s="17"/>
      <c r="AA36" s="17"/>
    </row>
    <row r="37" spans="1:27" ht="16.5" customHeight="1">
      <c r="A37" s="93"/>
      <c r="B37" s="95"/>
      <c r="C37" s="19" t="s">
        <v>94</v>
      </c>
      <c r="D37" s="97"/>
      <c r="E37" s="97"/>
      <c r="F37" s="97"/>
      <c r="G37" s="19"/>
      <c r="H37" s="19"/>
      <c r="I37" s="19" t="s">
        <v>70</v>
      </c>
      <c r="J37" s="19"/>
      <c r="K37" s="19"/>
      <c r="L37" s="19">
        <f t="shared" si="0"/>
        <v>3</v>
      </c>
      <c r="M37" s="19">
        <v>1</v>
      </c>
      <c r="N37" s="19">
        <v>2</v>
      </c>
      <c r="O37" s="19"/>
      <c r="P37" s="19"/>
      <c r="Q37" s="19"/>
      <c r="R37" s="19"/>
      <c r="S37" s="19"/>
      <c r="T37" s="52"/>
      <c r="U37" s="53"/>
      <c r="V37" s="53"/>
      <c r="W37" s="53"/>
      <c r="X37" s="53"/>
      <c r="Y37" s="19"/>
      <c r="Z37" s="17"/>
      <c r="AA37" s="17"/>
    </row>
    <row r="38" spans="1:27" ht="30.95" customHeight="1">
      <c r="A38" s="92">
        <v>13</v>
      </c>
      <c r="B38" s="94" t="s">
        <v>313</v>
      </c>
      <c r="C38" s="55" t="s">
        <v>314</v>
      </c>
      <c r="D38" s="96" t="s">
        <v>471</v>
      </c>
      <c r="E38" s="19"/>
      <c r="F38" s="98">
        <v>7.3</v>
      </c>
      <c r="G38" s="43" t="s">
        <v>315</v>
      </c>
      <c r="H38" s="19" t="s">
        <v>316</v>
      </c>
      <c r="I38" s="19" t="s">
        <v>47</v>
      </c>
      <c r="J38" s="19"/>
      <c r="K38" s="19"/>
      <c r="L38" s="19">
        <f>M38+O38+N38</f>
        <v>8</v>
      </c>
      <c r="M38" s="19"/>
      <c r="N38" s="19">
        <v>8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ht="16.5" customHeight="1">
      <c r="A39" s="93"/>
      <c r="B39" s="95"/>
      <c r="C39" s="19" t="s">
        <v>470</v>
      </c>
      <c r="D39" s="97"/>
      <c r="E39" s="78"/>
      <c r="F39" s="99"/>
      <c r="G39" s="19"/>
      <c r="H39" s="19"/>
      <c r="I39" s="19" t="s">
        <v>90</v>
      </c>
      <c r="J39" s="19"/>
      <c r="K39" s="19">
        <v>1</v>
      </c>
      <c r="L39" s="19"/>
      <c r="M39" s="19"/>
      <c r="N39" s="19"/>
      <c r="O39" s="19"/>
      <c r="P39" s="19"/>
      <c r="Q39" s="19"/>
      <c r="R39" s="19"/>
      <c r="S39" s="19"/>
      <c r="T39" s="52"/>
      <c r="U39" s="53"/>
      <c r="V39" s="53"/>
      <c r="W39" s="53"/>
      <c r="X39" s="53"/>
      <c r="Y39" s="19"/>
      <c r="Z39" s="77"/>
      <c r="AA39" s="77"/>
    </row>
    <row r="40" spans="1:27" ht="30.95" customHeight="1">
      <c r="A40" s="22">
        <v>14</v>
      </c>
      <c r="B40" s="57" t="s">
        <v>382</v>
      </c>
      <c r="C40" s="43" t="s">
        <v>96</v>
      </c>
      <c r="D40" s="19" t="s">
        <v>384</v>
      </c>
      <c r="E40" s="19"/>
      <c r="F40" s="42">
        <v>1.1000000000000001</v>
      </c>
      <c r="G40" s="43" t="s">
        <v>96</v>
      </c>
      <c r="H40" s="19"/>
      <c r="I40" s="50" t="s">
        <v>77</v>
      </c>
      <c r="J40" s="19"/>
      <c r="K40" s="19">
        <v>1</v>
      </c>
      <c r="L40" s="19">
        <f>M40+O40+N40</f>
        <v>3</v>
      </c>
      <c r="M40" s="19">
        <v>1</v>
      </c>
      <c r="N40" s="19">
        <v>2</v>
      </c>
      <c r="O40" s="19"/>
      <c r="P40" s="19"/>
      <c r="Q40" s="19"/>
      <c r="R40" s="19"/>
      <c r="S40" s="19"/>
      <c r="T40" s="52"/>
      <c r="U40" s="53"/>
      <c r="V40" s="53"/>
      <c r="W40" s="53"/>
      <c r="X40" s="53"/>
      <c r="Y40" s="19" t="s">
        <v>282</v>
      </c>
      <c r="Z40" s="17"/>
      <c r="AA40" s="17"/>
    </row>
    <row r="41" spans="1:27" ht="30.95" customHeight="1">
      <c r="A41" s="22">
        <v>15</v>
      </c>
      <c r="B41" s="57" t="s">
        <v>95</v>
      </c>
      <c r="C41" s="19" t="s">
        <v>96</v>
      </c>
      <c r="D41" s="19" t="s">
        <v>97</v>
      </c>
      <c r="E41" s="19"/>
      <c r="F41" s="42">
        <v>9.3000000000000007</v>
      </c>
      <c r="G41" s="43" t="s">
        <v>96</v>
      </c>
      <c r="H41" s="19" t="s">
        <v>98</v>
      </c>
      <c r="I41" s="19" t="s">
        <v>90</v>
      </c>
      <c r="J41" s="19"/>
      <c r="K41" s="19">
        <v>1</v>
      </c>
      <c r="L41" s="19">
        <f t="shared" si="0"/>
        <v>0</v>
      </c>
      <c r="M41" s="19"/>
      <c r="N41" s="19"/>
      <c r="O41" s="19"/>
      <c r="P41" s="19"/>
      <c r="Q41" s="19"/>
      <c r="R41" s="19"/>
      <c r="S41" s="19"/>
      <c r="T41" s="52"/>
      <c r="U41" s="53"/>
      <c r="V41" s="53"/>
      <c r="W41" s="53"/>
      <c r="X41" s="53"/>
      <c r="Y41" s="19" t="s">
        <v>112</v>
      </c>
      <c r="Z41" s="17"/>
      <c r="AA41" s="17"/>
    </row>
    <row r="42" spans="1:27" ht="48.95" customHeight="1">
      <c r="A42" s="22">
        <v>16</v>
      </c>
      <c r="B42" s="76" t="s">
        <v>99</v>
      </c>
      <c r="C42" s="20" t="s">
        <v>100</v>
      </c>
      <c r="D42" s="18" t="s">
        <v>101</v>
      </c>
      <c r="E42" s="19"/>
      <c r="F42" s="47">
        <v>3.4</v>
      </c>
      <c r="G42" s="19" t="s">
        <v>102</v>
      </c>
      <c r="H42" s="81" t="s">
        <v>103</v>
      </c>
      <c r="I42" s="19" t="s">
        <v>81</v>
      </c>
      <c r="J42" s="19"/>
      <c r="K42" s="19">
        <v>1</v>
      </c>
      <c r="L42" s="19">
        <f t="shared" si="0"/>
        <v>0</v>
      </c>
      <c r="M42" s="19"/>
      <c r="N42" s="19"/>
      <c r="O42" s="19"/>
      <c r="P42" s="19"/>
      <c r="Q42" s="19"/>
      <c r="R42" s="19"/>
      <c r="S42" s="19"/>
      <c r="T42" s="52"/>
      <c r="U42" s="53"/>
      <c r="V42" s="53"/>
      <c r="W42" s="53"/>
      <c r="X42" s="53"/>
      <c r="Y42" s="19"/>
      <c r="Z42" s="17"/>
      <c r="AA42" s="17"/>
    </row>
    <row r="43" spans="1:27" ht="30.95" customHeight="1">
      <c r="A43" s="22">
        <v>17</v>
      </c>
      <c r="B43" s="57" t="s">
        <v>104</v>
      </c>
      <c r="C43" s="48" t="s">
        <v>105</v>
      </c>
      <c r="D43" s="19" t="s">
        <v>106</v>
      </c>
      <c r="E43" s="19"/>
      <c r="F43" s="42">
        <v>12.1</v>
      </c>
      <c r="G43" s="19" t="s">
        <v>105</v>
      </c>
      <c r="H43" s="19"/>
      <c r="I43" s="19" t="s">
        <v>70</v>
      </c>
      <c r="J43" s="19"/>
      <c r="K43" s="19">
        <v>1</v>
      </c>
      <c r="L43" s="19">
        <f t="shared" si="0"/>
        <v>0</v>
      </c>
      <c r="M43" s="19"/>
      <c r="N43" s="19"/>
      <c r="O43" s="19"/>
      <c r="P43" s="19"/>
      <c r="Q43" s="19"/>
      <c r="R43" s="19"/>
      <c r="S43" s="19"/>
      <c r="T43" s="52"/>
      <c r="U43" s="53"/>
      <c r="V43" s="53"/>
      <c r="W43" s="53"/>
      <c r="X43" s="53"/>
      <c r="Y43" s="19"/>
      <c r="Z43" s="17"/>
      <c r="AA43" s="17"/>
    </row>
    <row r="44" spans="1:27" ht="30.95" customHeight="1">
      <c r="A44" s="22">
        <v>18</v>
      </c>
      <c r="B44" s="57" t="s">
        <v>107</v>
      </c>
      <c r="C44" s="48" t="s">
        <v>108</v>
      </c>
      <c r="D44" s="19" t="s">
        <v>109</v>
      </c>
      <c r="E44" s="19"/>
      <c r="F44" s="42">
        <v>8.3000000000000007</v>
      </c>
      <c r="G44" s="40" t="s">
        <v>110</v>
      </c>
      <c r="H44" s="19" t="s">
        <v>111</v>
      </c>
      <c r="I44" s="19" t="s">
        <v>90</v>
      </c>
      <c r="J44" s="19"/>
      <c r="K44" s="19">
        <v>1</v>
      </c>
      <c r="L44" s="19">
        <f t="shared" si="0"/>
        <v>0</v>
      </c>
      <c r="M44" s="19"/>
      <c r="N44" s="19"/>
      <c r="O44" s="19"/>
      <c r="P44" s="19"/>
      <c r="Q44" s="19"/>
      <c r="R44" s="19"/>
      <c r="S44" s="19"/>
      <c r="T44" s="52"/>
      <c r="U44" s="53"/>
      <c r="V44" s="53"/>
      <c r="W44" s="53"/>
      <c r="X44" s="22"/>
      <c r="Y44" s="53" t="s">
        <v>323</v>
      </c>
      <c r="Z44" s="17"/>
      <c r="AA44" s="17"/>
    </row>
    <row r="45" spans="1:27" ht="30.95" customHeight="1">
      <c r="A45" s="22">
        <v>19</v>
      </c>
      <c r="B45" s="76" t="s">
        <v>113</v>
      </c>
      <c r="C45" s="48" t="s">
        <v>108</v>
      </c>
      <c r="D45" s="19" t="s">
        <v>114</v>
      </c>
      <c r="E45" s="18"/>
      <c r="F45" s="18">
        <v>3.8</v>
      </c>
      <c r="G45" s="40" t="s">
        <v>110</v>
      </c>
      <c r="H45" s="19"/>
      <c r="I45" s="19" t="s">
        <v>70</v>
      </c>
      <c r="J45" s="19"/>
      <c r="K45" s="19">
        <v>1</v>
      </c>
      <c r="L45" s="19">
        <f t="shared" si="0"/>
        <v>0</v>
      </c>
      <c r="M45" s="19"/>
      <c r="N45" s="19"/>
      <c r="O45" s="19"/>
      <c r="P45" s="19"/>
      <c r="Q45" s="19"/>
      <c r="R45" s="19"/>
      <c r="S45" s="19"/>
      <c r="T45" s="52"/>
      <c r="U45" s="53"/>
      <c r="V45" s="53"/>
      <c r="W45" s="53"/>
      <c r="X45" s="22"/>
      <c r="Y45" s="53"/>
      <c r="Z45" s="17"/>
      <c r="AA45" s="17"/>
    </row>
    <row r="46" spans="1:27" ht="30.95" customHeight="1">
      <c r="A46" s="22">
        <v>20</v>
      </c>
      <c r="B46" s="57" t="s">
        <v>115</v>
      </c>
      <c r="C46" s="48" t="s">
        <v>108</v>
      </c>
      <c r="D46" s="19" t="s">
        <v>116</v>
      </c>
      <c r="E46" s="19"/>
      <c r="F46" s="42">
        <v>3.3</v>
      </c>
      <c r="G46" s="40" t="s">
        <v>110</v>
      </c>
      <c r="H46" s="19"/>
      <c r="I46" s="19" t="s">
        <v>70</v>
      </c>
      <c r="J46" s="19"/>
      <c r="K46" s="19">
        <v>1</v>
      </c>
      <c r="L46" s="19">
        <f t="shared" si="0"/>
        <v>0</v>
      </c>
      <c r="M46" s="19"/>
      <c r="N46" s="19"/>
      <c r="O46" s="19"/>
      <c r="P46" s="19"/>
      <c r="Q46" s="19"/>
      <c r="R46" s="19"/>
      <c r="S46" s="19"/>
      <c r="T46" s="52"/>
      <c r="U46" s="53"/>
      <c r="V46" s="53"/>
      <c r="W46" s="53"/>
      <c r="X46" s="22"/>
      <c r="Y46" s="53"/>
      <c r="Z46" s="17"/>
      <c r="AA46" s="17"/>
    </row>
    <row r="47" spans="1:27" ht="30.95" customHeight="1">
      <c r="A47" s="22">
        <v>21</v>
      </c>
      <c r="B47" s="57" t="s">
        <v>118</v>
      </c>
      <c r="C47" s="49" t="s">
        <v>119</v>
      </c>
      <c r="D47" s="19" t="s">
        <v>120</v>
      </c>
      <c r="E47" s="19"/>
      <c r="F47" s="42">
        <v>37.299999999999997</v>
      </c>
      <c r="G47" s="40" t="s">
        <v>119</v>
      </c>
      <c r="H47" s="19"/>
      <c r="I47" s="51" t="s">
        <v>121</v>
      </c>
      <c r="J47" s="19"/>
      <c r="K47" s="19">
        <v>1</v>
      </c>
      <c r="L47" s="19">
        <f t="shared" si="0"/>
        <v>0</v>
      </c>
      <c r="M47" s="19"/>
      <c r="N47" s="19"/>
      <c r="O47" s="19"/>
      <c r="P47" s="19"/>
      <c r="Q47" s="19"/>
      <c r="R47" s="19"/>
      <c r="S47" s="19"/>
      <c r="T47" s="52"/>
      <c r="U47" s="53"/>
      <c r="V47" s="53"/>
      <c r="W47" s="53"/>
      <c r="X47" s="22"/>
      <c r="Y47" s="53"/>
      <c r="Z47" s="17"/>
      <c r="AA47" s="17"/>
    </row>
    <row r="48" spans="1:27" ht="30.95" customHeight="1">
      <c r="A48" s="22">
        <v>22</v>
      </c>
      <c r="B48" s="57" t="s">
        <v>122</v>
      </c>
      <c r="C48" s="48" t="s">
        <v>123</v>
      </c>
      <c r="D48" s="19" t="s">
        <v>124</v>
      </c>
      <c r="E48" s="19"/>
      <c r="F48" s="45">
        <v>10.9</v>
      </c>
      <c r="G48" s="48" t="s">
        <v>123</v>
      </c>
      <c r="H48" s="19" t="s">
        <v>125</v>
      </c>
      <c r="I48" s="19" t="s">
        <v>39</v>
      </c>
      <c r="J48" s="19"/>
      <c r="K48" s="19"/>
      <c r="L48" s="19">
        <f t="shared" ref="L48:L89" si="1">M48+O48+N48</f>
        <v>19</v>
      </c>
      <c r="M48" s="19">
        <v>3</v>
      </c>
      <c r="N48" s="19">
        <v>15</v>
      </c>
      <c r="O48" s="19">
        <v>1</v>
      </c>
      <c r="P48" s="19"/>
      <c r="Q48" s="19"/>
      <c r="R48" s="19"/>
      <c r="S48" s="19"/>
      <c r="T48" s="52"/>
      <c r="U48" s="53"/>
      <c r="V48" s="53"/>
      <c r="W48" s="53">
        <v>18</v>
      </c>
      <c r="X48" s="22"/>
      <c r="Y48" s="53" t="s">
        <v>117</v>
      </c>
      <c r="Z48" s="17"/>
      <c r="AA48" s="17"/>
    </row>
    <row r="49" spans="1:27" ht="30.95" customHeight="1">
      <c r="A49" s="22">
        <v>23</v>
      </c>
      <c r="B49" s="76" t="s">
        <v>127</v>
      </c>
      <c r="C49" s="48" t="s">
        <v>128</v>
      </c>
      <c r="D49" s="18" t="s">
        <v>129</v>
      </c>
      <c r="E49" s="19"/>
      <c r="F49" s="18">
        <v>28.1</v>
      </c>
      <c r="G49" s="43" t="s">
        <v>130</v>
      </c>
      <c r="H49" s="19" t="s">
        <v>131</v>
      </c>
      <c r="I49" s="19" t="s">
        <v>39</v>
      </c>
      <c r="J49" s="19"/>
      <c r="K49" s="19"/>
      <c r="L49" s="19">
        <f t="shared" si="1"/>
        <v>18</v>
      </c>
      <c r="M49" s="19"/>
      <c r="N49" s="19">
        <v>17</v>
      </c>
      <c r="O49" s="19">
        <v>1</v>
      </c>
      <c r="P49" s="19"/>
      <c r="Q49" s="19"/>
      <c r="R49" s="19"/>
      <c r="S49" s="19"/>
      <c r="T49" s="52"/>
      <c r="U49" s="53"/>
      <c r="V49" s="53"/>
      <c r="W49" s="53">
        <v>18</v>
      </c>
      <c r="X49" s="53"/>
      <c r="Y49" s="19" t="s">
        <v>309</v>
      </c>
      <c r="Z49" s="17"/>
      <c r="AA49" s="17"/>
    </row>
    <row r="50" spans="1:27" ht="30.95" customHeight="1">
      <c r="A50" s="22">
        <v>24</v>
      </c>
      <c r="B50" s="57" t="s">
        <v>137</v>
      </c>
      <c r="C50" s="48" t="s">
        <v>138</v>
      </c>
      <c r="D50" s="19" t="s">
        <v>139</v>
      </c>
      <c r="E50" s="19"/>
      <c r="F50" s="19">
        <v>9.1999999999999993</v>
      </c>
      <c r="G50" s="43" t="s">
        <v>140</v>
      </c>
      <c r="H50" s="19" t="s">
        <v>141</v>
      </c>
      <c r="I50" s="19" t="s">
        <v>90</v>
      </c>
      <c r="J50" s="19"/>
      <c r="K50" s="19"/>
      <c r="L50" s="19">
        <f t="shared" si="1"/>
        <v>15</v>
      </c>
      <c r="M50" s="19"/>
      <c r="N50" s="19">
        <v>6</v>
      </c>
      <c r="O50" s="19">
        <v>9</v>
      </c>
      <c r="P50" s="19"/>
      <c r="Q50" s="19"/>
      <c r="R50" s="19"/>
      <c r="S50" s="19"/>
      <c r="T50" s="52"/>
      <c r="U50" s="53"/>
      <c r="V50" s="53"/>
      <c r="W50" s="53"/>
      <c r="X50" s="53"/>
      <c r="Y50" s="19"/>
      <c r="Z50" s="17"/>
      <c r="AA50" s="17"/>
    </row>
    <row r="51" spans="1:27" ht="30.95" customHeight="1">
      <c r="A51" s="22">
        <v>25</v>
      </c>
      <c r="B51" s="76" t="s">
        <v>142</v>
      </c>
      <c r="C51" s="48" t="s">
        <v>143</v>
      </c>
      <c r="D51" s="73" t="s">
        <v>144</v>
      </c>
      <c r="E51" s="19"/>
      <c r="F51" s="74">
        <v>37.299999999999997</v>
      </c>
      <c r="G51" s="48" t="s">
        <v>143</v>
      </c>
      <c r="H51" s="19" t="s">
        <v>145</v>
      </c>
      <c r="I51" s="19" t="s">
        <v>70</v>
      </c>
      <c r="J51" s="19"/>
      <c r="K51" s="19"/>
      <c r="L51" s="19">
        <f t="shared" si="1"/>
        <v>19</v>
      </c>
      <c r="M51" s="19"/>
      <c r="N51" s="19">
        <v>19</v>
      </c>
      <c r="O51" s="19"/>
      <c r="P51" s="19"/>
      <c r="Q51" s="19"/>
      <c r="R51" s="19"/>
      <c r="S51" s="19"/>
      <c r="T51" s="52"/>
      <c r="U51" s="53"/>
      <c r="V51" s="53"/>
      <c r="W51" s="53">
        <v>15</v>
      </c>
      <c r="X51" s="53"/>
      <c r="Y51" s="19"/>
      <c r="Z51" s="17"/>
      <c r="AA51" s="17"/>
    </row>
    <row r="52" spans="1:27" ht="30.95" customHeight="1">
      <c r="A52" s="22">
        <v>26</v>
      </c>
      <c r="B52" s="57" t="s">
        <v>146</v>
      </c>
      <c r="C52" s="48" t="s">
        <v>123</v>
      </c>
      <c r="D52" s="19" t="s">
        <v>147</v>
      </c>
      <c r="E52" s="19"/>
      <c r="F52" s="81" t="s">
        <v>464</v>
      </c>
      <c r="G52" s="48" t="s">
        <v>123</v>
      </c>
      <c r="H52" s="19" t="s">
        <v>148</v>
      </c>
      <c r="I52" s="19" t="s">
        <v>90</v>
      </c>
      <c r="J52" s="19"/>
      <c r="K52" s="19"/>
      <c r="L52" s="19">
        <f t="shared" si="1"/>
        <v>19</v>
      </c>
      <c r="M52" s="19">
        <v>5</v>
      </c>
      <c r="N52" s="19">
        <v>6</v>
      </c>
      <c r="O52" s="19">
        <v>8</v>
      </c>
      <c r="P52" s="19"/>
      <c r="Q52" s="19"/>
      <c r="R52" s="19"/>
      <c r="S52" s="19"/>
      <c r="T52" s="52"/>
      <c r="U52" s="53"/>
      <c r="V52" s="53"/>
      <c r="W52" s="53">
        <v>18</v>
      </c>
      <c r="X52" s="53"/>
      <c r="Y52" s="19"/>
      <c r="Z52" s="17"/>
      <c r="AA52" s="17"/>
    </row>
    <row r="53" spans="1:27" ht="30.95" customHeight="1">
      <c r="A53" s="22">
        <v>27</v>
      </c>
      <c r="B53" s="57" t="s">
        <v>149</v>
      </c>
      <c r="C53" s="48" t="s">
        <v>82</v>
      </c>
      <c r="D53" s="19" t="s">
        <v>150</v>
      </c>
      <c r="E53" s="19"/>
      <c r="F53" s="43">
        <v>6.9</v>
      </c>
      <c r="G53" s="43" t="s">
        <v>134</v>
      </c>
      <c r="H53" s="19" t="s">
        <v>151</v>
      </c>
      <c r="I53" s="19" t="s">
        <v>70</v>
      </c>
      <c r="J53" s="19"/>
      <c r="K53" s="19"/>
      <c r="L53" s="19">
        <f t="shared" si="1"/>
        <v>14</v>
      </c>
      <c r="M53" s="19">
        <v>14</v>
      </c>
      <c r="N53" s="19"/>
      <c r="O53" s="19"/>
      <c r="P53" s="19"/>
      <c r="Q53" s="19"/>
      <c r="R53" s="19"/>
      <c r="S53" s="19"/>
      <c r="T53" s="52"/>
      <c r="U53" s="53"/>
      <c r="V53" s="53">
        <v>8</v>
      </c>
      <c r="W53" s="53"/>
      <c r="X53" s="53" t="s">
        <v>291</v>
      </c>
      <c r="Y53" s="19"/>
      <c r="Z53" s="17"/>
      <c r="AA53" s="17"/>
    </row>
    <row r="54" spans="1:27" ht="30.95" customHeight="1">
      <c r="A54" s="22">
        <v>28</v>
      </c>
      <c r="B54" s="57" t="s">
        <v>153</v>
      </c>
      <c r="C54" s="48" t="s">
        <v>154</v>
      </c>
      <c r="D54" s="19" t="s">
        <v>155</v>
      </c>
      <c r="E54" s="19"/>
      <c r="F54" s="45">
        <v>12.8</v>
      </c>
      <c r="G54" s="43" t="s">
        <v>156</v>
      </c>
      <c r="H54" s="19" t="s">
        <v>157</v>
      </c>
      <c r="I54" s="19" t="s">
        <v>70</v>
      </c>
      <c r="J54" s="19"/>
      <c r="K54" s="19"/>
      <c r="L54" s="19">
        <f t="shared" si="1"/>
        <v>18</v>
      </c>
      <c r="M54" s="19"/>
      <c r="N54" s="19">
        <v>8</v>
      </c>
      <c r="O54" s="19">
        <v>10</v>
      </c>
      <c r="P54" s="19"/>
      <c r="Q54" s="19"/>
      <c r="R54" s="19"/>
      <c r="S54" s="19"/>
      <c r="T54" s="52"/>
      <c r="U54" s="53"/>
      <c r="V54" s="53"/>
      <c r="W54" s="53">
        <v>18</v>
      </c>
      <c r="X54" s="53"/>
      <c r="Y54" s="19"/>
      <c r="Z54" s="17"/>
      <c r="AA54" s="17"/>
    </row>
    <row r="55" spans="1:27" ht="30.95" customHeight="1">
      <c r="A55" s="22">
        <v>29</v>
      </c>
      <c r="B55" s="57" t="s">
        <v>159</v>
      </c>
      <c r="C55" s="48" t="s">
        <v>82</v>
      </c>
      <c r="D55" s="19" t="s">
        <v>160</v>
      </c>
      <c r="E55" s="19"/>
      <c r="F55" s="19">
        <v>26.8</v>
      </c>
      <c r="G55" s="43" t="s">
        <v>134</v>
      </c>
      <c r="H55" s="19" t="s">
        <v>298</v>
      </c>
      <c r="I55" s="19" t="s">
        <v>90</v>
      </c>
      <c r="J55" s="19"/>
      <c r="K55" s="19"/>
      <c r="L55" s="19">
        <f t="shared" si="1"/>
        <v>16</v>
      </c>
      <c r="M55" s="19">
        <v>16</v>
      </c>
      <c r="N55" s="19"/>
      <c r="O55" s="19"/>
      <c r="P55" s="19"/>
      <c r="Q55" s="19"/>
      <c r="R55" s="19"/>
      <c r="S55" s="19"/>
      <c r="T55" s="52"/>
      <c r="U55" s="53"/>
      <c r="V55" s="53">
        <v>8</v>
      </c>
      <c r="W55" s="53"/>
      <c r="X55" s="53" t="s">
        <v>179</v>
      </c>
      <c r="Y55" s="19"/>
      <c r="Z55" s="17"/>
      <c r="AA55" s="17"/>
    </row>
    <row r="56" spans="1:27" ht="30.95" customHeight="1">
      <c r="A56" s="22">
        <v>30</v>
      </c>
      <c r="B56" s="76" t="s">
        <v>132</v>
      </c>
      <c r="C56" s="48" t="s">
        <v>82</v>
      </c>
      <c r="D56" s="19" t="s">
        <v>133</v>
      </c>
      <c r="E56" s="73"/>
      <c r="F56" s="74">
        <v>17.8</v>
      </c>
      <c r="G56" s="43" t="s">
        <v>134</v>
      </c>
      <c r="H56" s="19" t="s">
        <v>135</v>
      </c>
      <c r="I56" s="19" t="s">
        <v>39</v>
      </c>
      <c r="J56" s="19"/>
      <c r="K56" s="19"/>
      <c r="L56" s="19">
        <f t="shared" si="1"/>
        <v>16</v>
      </c>
      <c r="M56" s="19">
        <v>16</v>
      </c>
      <c r="N56" s="19"/>
      <c r="O56" s="19"/>
      <c r="P56" s="19"/>
      <c r="Q56" s="19"/>
      <c r="R56" s="19"/>
      <c r="S56" s="19"/>
      <c r="T56" s="52"/>
      <c r="U56" s="53"/>
      <c r="V56" s="53">
        <v>8</v>
      </c>
      <c r="W56" s="53"/>
      <c r="X56" s="53"/>
      <c r="Y56" s="19" t="s">
        <v>136</v>
      </c>
      <c r="Z56" s="17"/>
      <c r="AA56" s="17"/>
    </row>
    <row r="57" spans="1:27" ht="36.75" customHeight="1">
      <c r="A57" s="22">
        <v>31</v>
      </c>
      <c r="B57" s="76" t="s">
        <v>162</v>
      </c>
      <c r="C57" s="48" t="s">
        <v>138</v>
      </c>
      <c r="D57" s="18" t="s">
        <v>163</v>
      </c>
      <c r="E57" s="19"/>
      <c r="F57" s="18">
        <v>22.9</v>
      </c>
      <c r="G57" s="43" t="s">
        <v>140</v>
      </c>
      <c r="H57" s="19" t="s">
        <v>164</v>
      </c>
      <c r="I57" s="19" t="s">
        <v>90</v>
      </c>
      <c r="J57" s="19"/>
      <c r="K57" s="19"/>
      <c r="L57" s="19">
        <f t="shared" si="1"/>
        <v>15</v>
      </c>
      <c r="M57" s="19">
        <v>9</v>
      </c>
      <c r="N57" s="19">
        <v>6</v>
      </c>
      <c r="O57" s="19"/>
      <c r="P57" s="19"/>
      <c r="Q57" s="19"/>
      <c r="R57" s="19"/>
      <c r="S57" s="19"/>
      <c r="T57" s="52"/>
      <c r="U57" s="53"/>
      <c r="V57" s="53"/>
      <c r="W57" s="53"/>
      <c r="X57" s="53"/>
      <c r="Y57" s="19"/>
      <c r="Z57" s="17"/>
      <c r="AA57" s="17"/>
    </row>
    <row r="58" spans="1:27" ht="30.95" customHeight="1">
      <c r="A58" s="22">
        <v>32</v>
      </c>
      <c r="B58" s="76" t="s">
        <v>165</v>
      </c>
      <c r="C58" s="48" t="s">
        <v>82</v>
      </c>
      <c r="D58" s="38" t="s">
        <v>166</v>
      </c>
      <c r="E58" s="19"/>
      <c r="F58" s="18">
        <v>15.6</v>
      </c>
      <c r="G58" s="43" t="s">
        <v>134</v>
      </c>
      <c r="H58" s="19" t="s">
        <v>167</v>
      </c>
      <c r="I58" s="19" t="s">
        <v>47</v>
      </c>
      <c r="J58" s="19"/>
      <c r="K58" s="19"/>
      <c r="L58" s="19">
        <f t="shared" si="1"/>
        <v>16</v>
      </c>
      <c r="M58" s="19">
        <v>16</v>
      </c>
      <c r="N58" s="19"/>
      <c r="O58" s="19"/>
      <c r="P58" s="19"/>
      <c r="Q58" s="19"/>
      <c r="R58" s="19"/>
      <c r="S58" s="19"/>
      <c r="T58" s="52"/>
      <c r="U58" s="53"/>
      <c r="V58" s="53">
        <v>8</v>
      </c>
      <c r="W58" s="53"/>
      <c r="X58" s="53" t="s">
        <v>257</v>
      </c>
      <c r="Y58" s="19"/>
      <c r="Z58" s="17"/>
      <c r="AA58" s="17"/>
    </row>
    <row r="59" spans="1:27" ht="30.95" customHeight="1">
      <c r="A59" s="22">
        <v>33</v>
      </c>
      <c r="B59" s="57" t="s">
        <v>168</v>
      </c>
      <c r="C59" s="48" t="s">
        <v>169</v>
      </c>
      <c r="D59" s="19" t="s">
        <v>170</v>
      </c>
      <c r="E59" s="19"/>
      <c r="F59" s="45">
        <v>15.8</v>
      </c>
      <c r="G59" s="43" t="s">
        <v>171</v>
      </c>
      <c r="H59" s="19" t="s">
        <v>172</v>
      </c>
      <c r="I59" s="19" t="s">
        <v>39</v>
      </c>
      <c r="J59" s="19"/>
      <c r="K59" s="19"/>
      <c r="L59" s="19">
        <f t="shared" si="1"/>
        <v>16.5</v>
      </c>
      <c r="M59" s="19"/>
      <c r="N59" s="19">
        <v>16.5</v>
      </c>
      <c r="O59" s="19"/>
      <c r="P59" s="19"/>
      <c r="Q59" s="19"/>
      <c r="R59" s="19"/>
      <c r="S59" s="19"/>
      <c r="T59" s="52"/>
      <c r="U59" s="53"/>
      <c r="V59" s="53"/>
      <c r="W59" s="53">
        <v>15</v>
      </c>
      <c r="X59" s="53"/>
      <c r="Y59" s="19" t="s">
        <v>340</v>
      </c>
      <c r="Z59" s="17"/>
      <c r="AA59" s="17"/>
    </row>
    <row r="60" spans="1:27" ht="30.95" customHeight="1">
      <c r="A60" s="22">
        <v>34</v>
      </c>
      <c r="B60" s="57" t="s">
        <v>173</v>
      </c>
      <c r="C60" s="48" t="s">
        <v>174</v>
      </c>
      <c r="D60" s="19" t="s">
        <v>175</v>
      </c>
      <c r="E60" s="19"/>
      <c r="F60" s="42">
        <v>1.8</v>
      </c>
      <c r="G60" s="43" t="s">
        <v>174</v>
      </c>
      <c r="H60" s="19"/>
      <c r="I60" s="19" t="s">
        <v>39</v>
      </c>
      <c r="J60" s="19"/>
      <c r="K60" s="19">
        <v>1</v>
      </c>
      <c r="L60" s="19">
        <f t="shared" si="1"/>
        <v>0</v>
      </c>
      <c r="M60" s="19">
        <v>0</v>
      </c>
      <c r="N60" s="19"/>
      <c r="O60" s="19"/>
      <c r="P60" s="19"/>
      <c r="Q60" s="19"/>
      <c r="R60" s="19"/>
      <c r="S60" s="19"/>
      <c r="T60" s="52"/>
      <c r="U60" s="53"/>
      <c r="V60" s="53"/>
      <c r="W60" s="53"/>
      <c r="X60" s="53"/>
      <c r="Y60" s="19"/>
      <c r="Z60" s="17"/>
      <c r="AA60" s="17"/>
    </row>
    <row r="61" spans="1:27" ht="30.95" customHeight="1">
      <c r="A61" s="22">
        <v>35</v>
      </c>
      <c r="B61" s="57" t="s">
        <v>176</v>
      </c>
      <c r="C61" s="48" t="s">
        <v>82</v>
      </c>
      <c r="D61" s="19" t="s">
        <v>177</v>
      </c>
      <c r="E61" s="19"/>
      <c r="F61" s="42">
        <v>32.299999999999997</v>
      </c>
      <c r="G61" s="43" t="s">
        <v>134</v>
      </c>
      <c r="H61" s="19" t="s">
        <v>178</v>
      </c>
      <c r="I61" s="19" t="s">
        <v>47</v>
      </c>
      <c r="J61" s="19"/>
      <c r="K61" s="19"/>
      <c r="L61" s="19">
        <f t="shared" si="1"/>
        <v>16</v>
      </c>
      <c r="M61" s="19">
        <v>16</v>
      </c>
      <c r="N61" s="19"/>
      <c r="O61" s="19"/>
      <c r="P61" s="19"/>
      <c r="Q61" s="19"/>
      <c r="R61" s="19"/>
      <c r="S61" s="19"/>
      <c r="T61" s="52"/>
      <c r="U61" s="53"/>
      <c r="V61" s="53">
        <v>8</v>
      </c>
      <c r="W61" s="53"/>
      <c r="X61" s="53" t="s">
        <v>152</v>
      </c>
      <c r="Y61" s="19"/>
      <c r="Z61" s="17"/>
      <c r="AA61" s="17"/>
    </row>
    <row r="62" spans="1:27" ht="30.95" customHeight="1">
      <c r="A62" s="22">
        <v>36</v>
      </c>
      <c r="B62" s="76" t="s">
        <v>180</v>
      </c>
      <c r="C62" s="19" t="s">
        <v>181</v>
      </c>
      <c r="D62" s="18" t="s">
        <v>182</v>
      </c>
      <c r="E62" s="19"/>
      <c r="F62" s="18">
        <v>11.8</v>
      </c>
      <c r="G62" s="43" t="s">
        <v>140</v>
      </c>
      <c r="H62" s="19" t="s">
        <v>141</v>
      </c>
      <c r="I62" s="19" t="s">
        <v>47</v>
      </c>
      <c r="J62" s="19"/>
      <c r="K62" s="19"/>
      <c r="L62" s="19">
        <f t="shared" si="1"/>
        <v>15</v>
      </c>
      <c r="M62" s="19"/>
      <c r="N62" s="19">
        <v>9</v>
      </c>
      <c r="O62" s="19">
        <v>6</v>
      </c>
      <c r="P62" s="19"/>
      <c r="Q62" s="19"/>
      <c r="R62" s="19"/>
      <c r="S62" s="19"/>
      <c r="T62" s="52"/>
      <c r="U62" s="53"/>
      <c r="V62" s="53"/>
      <c r="W62" s="53"/>
      <c r="X62" s="53"/>
      <c r="Y62" s="19" t="s">
        <v>309</v>
      </c>
      <c r="Z62" s="17"/>
      <c r="AA62" s="17"/>
    </row>
    <row r="63" spans="1:27" ht="30.95" customHeight="1">
      <c r="A63" s="22">
        <v>37</v>
      </c>
      <c r="B63" s="57" t="s">
        <v>184</v>
      </c>
      <c r="C63" s="48" t="s">
        <v>82</v>
      </c>
      <c r="D63" s="19" t="s">
        <v>185</v>
      </c>
      <c r="E63" s="19"/>
      <c r="F63" s="43">
        <v>7.3</v>
      </c>
      <c r="G63" s="43" t="s">
        <v>134</v>
      </c>
      <c r="H63" s="19"/>
      <c r="I63" s="19" t="s">
        <v>70</v>
      </c>
      <c r="J63" s="19"/>
      <c r="K63" s="19"/>
      <c r="L63" s="19">
        <f t="shared" si="1"/>
        <v>14</v>
      </c>
      <c r="M63" s="19">
        <v>14</v>
      </c>
      <c r="N63" s="19"/>
      <c r="O63" s="19"/>
      <c r="P63" s="19"/>
      <c r="Q63" s="19"/>
      <c r="R63" s="19"/>
      <c r="S63" s="19"/>
      <c r="T63" s="52"/>
      <c r="U63" s="53"/>
      <c r="V63" s="53"/>
      <c r="W63" s="53"/>
      <c r="X63" s="53"/>
      <c r="Y63" s="19"/>
      <c r="Z63" s="17"/>
      <c r="AA63" s="17"/>
    </row>
    <row r="64" spans="1:27" ht="30.95" customHeight="1">
      <c r="A64" s="22">
        <v>38</v>
      </c>
      <c r="B64" s="76" t="s">
        <v>186</v>
      </c>
      <c r="C64" s="48" t="s">
        <v>82</v>
      </c>
      <c r="D64" s="18" t="s">
        <v>187</v>
      </c>
      <c r="E64" s="19"/>
      <c r="F64" s="18">
        <v>32.799999999999997</v>
      </c>
      <c r="G64" s="43" t="s">
        <v>134</v>
      </c>
      <c r="H64" s="19" t="s">
        <v>188</v>
      </c>
      <c r="I64" s="19" t="s">
        <v>189</v>
      </c>
      <c r="J64" s="19"/>
      <c r="K64" s="19"/>
      <c r="L64" s="19">
        <f t="shared" si="1"/>
        <v>18</v>
      </c>
      <c r="M64" s="19">
        <v>18</v>
      </c>
      <c r="N64" s="19"/>
      <c r="O64" s="19"/>
      <c r="P64" s="19"/>
      <c r="Q64" s="19"/>
      <c r="R64" s="19"/>
      <c r="S64" s="19"/>
      <c r="T64" s="52"/>
      <c r="U64" s="53"/>
      <c r="V64" s="53">
        <v>8</v>
      </c>
      <c r="W64" s="53"/>
      <c r="X64" s="53" t="s">
        <v>161</v>
      </c>
      <c r="Y64" s="19"/>
      <c r="Z64" s="17"/>
      <c r="AA64" s="17"/>
    </row>
    <row r="65" spans="1:27" ht="30.95" customHeight="1">
      <c r="A65" s="22">
        <v>39</v>
      </c>
      <c r="B65" s="76" t="s">
        <v>191</v>
      </c>
      <c r="C65" s="48" t="s">
        <v>123</v>
      </c>
      <c r="D65" s="18"/>
      <c r="E65" s="18"/>
      <c r="F65" s="18">
        <v>8.3000000000000007</v>
      </c>
      <c r="G65" s="43" t="s">
        <v>192</v>
      </c>
      <c r="H65" s="19" t="s">
        <v>193</v>
      </c>
      <c r="I65" s="19" t="s">
        <v>70</v>
      </c>
      <c r="J65" s="19"/>
      <c r="K65" s="19"/>
      <c r="L65" s="19">
        <f t="shared" si="1"/>
        <v>17</v>
      </c>
      <c r="M65" s="19">
        <v>17</v>
      </c>
      <c r="N65" s="19"/>
      <c r="O65" s="19"/>
      <c r="P65" s="19"/>
      <c r="Q65" s="19"/>
      <c r="R65" s="19"/>
      <c r="S65" s="19"/>
      <c r="T65" s="52"/>
      <c r="U65" s="53"/>
      <c r="V65" s="53">
        <v>3</v>
      </c>
      <c r="W65" s="53"/>
      <c r="X65" s="53"/>
      <c r="Y65" s="19"/>
      <c r="Z65" s="17"/>
      <c r="AA65" s="17"/>
    </row>
    <row r="66" spans="1:27" ht="30.95" customHeight="1">
      <c r="A66" s="22">
        <v>40</v>
      </c>
      <c r="B66" s="76" t="s">
        <v>195</v>
      </c>
      <c r="C66" s="48" t="s">
        <v>143</v>
      </c>
      <c r="D66" s="18" t="s">
        <v>196</v>
      </c>
      <c r="E66" s="19"/>
      <c r="F66" s="18">
        <v>7.9</v>
      </c>
      <c r="G66" s="43" t="s">
        <v>197</v>
      </c>
      <c r="H66" s="19" t="s">
        <v>198</v>
      </c>
      <c r="I66" s="19" t="s">
        <v>47</v>
      </c>
      <c r="J66" s="19"/>
      <c r="K66" s="19"/>
      <c r="L66" s="19">
        <f t="shared" si="1"/>
        <v>9</v>
      </c>
      <c r="M66" s="19"/>
      <c r="N66" s="19">
        <v>6</v>
      </c>
      <c r="O66" s="19">
        <v>3</v>
      </c>
      <c r="P66" s="19"/>
      <c r="Q66" s="19"/>
      <c r="R66" s="19"/>
      <c r="S66" s="19"/>
      <c r="T66" s="52"/>
      <c r="U66" s="53"/>
      <c r="V66" s="53"/>
      <c r="W66" s="53"/>
      <c r="X66" s="53"/>
      <c r="Y66" s="19"/>
      <c r="Z66" s="17"/>
      <c r="AA66" s="17"/>
    </row>
    <row r="67" spans="1:27" ht="30.95" customHeight="1">
      <c r="A67" s="22">
        <v>41</v>
      </c>
      <c r="B67" s="76" t="s">
        <v>199</v>
      </c>
      <c r="C67" s="48" t="s">
        <v>200</v>
      </c>
      <c r="D67" s="18" t="s">
        <v>201</v>
      </c>
      <c r="E67" s="19"/>
      <c r="F67" s="18">
        <v>29.9</v>
      </c>
      <c r="G67" s="43" t="s">
        <v>202</v>
      </c>
      <c r="H67" s="19" t="s">
        <v>203</v>
      </c>
      <c r="I67" s="19" t="s">
        <v>47</v>
      </c>
      <c r="J67" s="19"/>
      <c r="K67" s="19"/>
      <c r="L67" s="19">
        <f t="shared" si="1"/>
        <v>16</v>
      </c>
      <c r="M67" s="19"/>
      <c r="N67" s="19">
        <v>16</v>
      </c>
      <c r="O67" s="19"/>
      <c r="P67" s="19"/>
      <c r="Q67" s="19"/>
      <c r="R67" s="19"/>
      <c r="S67" s="19"/>
      <c r="T67" s="52"/>
      <c r="U67" s="53"/>
      <c r="V67" s="53"/>
      <c r="W67" s="53"/>
      <c r="X67" s="53"/>
      <c r="Y67" s="19"/>
      <c r="Z67" s="17"/>
      <c r="AA67" s="17"/>
    </row>
    <row r="68" spans="1:27" ht="30.95" customHeight="1">
      <c r="A68" s="22">
        <v>42</v>
      </c>
      <c r="B68" s="57" t="s">
        <v>204</v>
      </c>
      <c r="C68" s="48" t="s">
        <v>82</v>
      </c>
      <c r="D68" s="19" t="s">
        <v>205</v>
      </c>
      <c r="E68" s="19"/>
      <c r="F68" s="43">
        <v>6.4</v>
      </c>
      <c r="G68" s="19" t="s">
        <v>206</v>
      </c>
      <c r="H68" s="19" t="s">
        <v>207</v>
      </c>
      <c r="I68" s="19" t="s">
        <v>47</v>
      </c>
      <c r="J68" s="19"/>
      <c r="K68" s="19"/>
      <c r="L68" s="19">
        <f t="shared" si="1"/>
        <v>14</v>
      </c>
      <c r="M68" s="19">
        <v>10</v>
      </c>
      <c r="N68" s="19">
        <v>4</v>
      </c>
      <c r="O68" s="19"/>
      <c r="P68" s="19"/>
      <c r="Q68" s="19"/>
      <c r="R68" s="19"/>
      <c r="S68" s="19"/>
      <c r="T68" s="52"/>
      <c r="U68" s="53"/>
      <c r="V68" s="53"/>
      <c r="W68" s="53"/>
      <c r="X68" s="53"/>
      <c r="Y68" s="19"/>
      <c r="Z68" s="17"/>
      <c r="AA68" s="17"/>
    </row>
    <row r="69" spans="1:27" ht="30.95" customHeight="1">
      <c r="A69" s="22">
        <v>43</v>
      </c>
      <c r="B69" s="76" t="s">
        <v>208</v>
      </c>
      <c r="C69" s="54" t="s">
        <v>130</v>
      </c>
      <c r="D69" s="18" t="s">
        <v>209</v>
      </c>
      <c r="E69" s="19"/>
      <c r="F69" s="18">
        <v>36.299999999999997</v>
      </c>
      <c r="G69" s="43" t="s">
        <v>130</v>
      </c>
      <c r="H69" s="19" t="s">
        <v>210</v>
      </c>
      <c r="I69" s="19" t="s">
        <v>39</v>
      </c>
      <c r="J69" s="19"/>
      <c r="K69" s="19"/>
      <c r="L69" s="19">
        <f t="shared" si="1"/>
        <v>18</v>
      </c>
      <c r="M69" s="19"/>
      <c r="N69" s="19">
        <v>18</v>
      </c>
      <c r="O69" s="19"/>
      <c r="P69" s="19"/>
      <c r="Q69" s="19"/>
      <c r="R69" s="19"/>
      <c r="S69" s="19"/>
      <c r="T69" s="52"/>
      <c r="U69" s="53"/>
      <c r="V69" s="53"/>
      <c r="W69" s="53"/>
      <c r="X69" s="53"/>
      <c r="Y69" s="19"/>
      <c r="Z69" s="17"/>
      <c r="AA69" s="17"/>
    </row>
    <row r="70" spans="1:27" ht="30.95" customHeight="1">
      <c r="A70" s="22">
        <v>44</v>
      </c>
      <c r="B70" s="57" t="s">
        <v>211</v>
      </c>
      <c r="C70" s="54" t="s">
        <v>174</v>
      </c>
      <c r="D70" s="19" t="s">
        <v>212</v>
      </c>
      <c r="E70" s="19"/>
      <c r="F70" s="42">
        <v>27.3</v>
      </c>
      <c r="G70" s="43" t="s">
        <v>174</v>
      </c>
      <c r="H70" s="19"/>
      <c r="I70" s="81" t="s">
        <v>70</v>
      </c>
      <c r="J70" s="19"/>
      <c r="K70" s="19"/>
      <c r="L70" s="19">
        <f t="shared" si="1"/>
        <v>14</v>
      </c>
      <c r="M70" s="19">
        <v>14</v>
      </c>
      <c r="N70" s="19"/>
      <c r="O70" s="19"/>
      <c r="P70" s="19"/>
      <c r="Q70" s="19"/>
      <c r="R70" s="19"/>
      <c r="S70" s="19"/>
      <c r="T70" s="52"/>
      <c r="U70" s="53"/>
      <c r="V70" s="53">
        <v>8</v>
      </c>
      <c r="W70" s="53"/>
      <c r="X70" s="53" t="s">
        <v>190</v>
      </c>
      <c r="Y70" s="19"/>
      <c r="Z70" s="17"/>
      <c r="AA70" s="17"/>
    </row>
    <row r="71" spans="1:27" ht="30.95" customHeight="1">
      <c r="A71" s="22">
        <v>45</v>
      </c>
      <c r="B71" s="76" t="s">
        <v>214</v>
      </c>
      <c r="C71" s="48" t="s">
        <v>123</v>
      </c>
      <c r="D71" s="38" t="s">
        <v>215</v>
      </c>
      <c r="E71" s="19"/>
      <c r="F71" s="18">
        <v>20.8</v>
      </c>
      <c r="G71" s="43" t="s">
        <v>192</v>
      </c>
      <c r="H71" s="19" t="s">
        <v>216</v>
      </c>
      <c r="I71" s="19" t="s">
        <v>47</v>
      </c>
      <c r="J71" s="19"/>
      <c r="K71" s="19"/>
      <c r="L71" s="19">
        <f t="shared" si="1"/>
        <v>17</v>
      </c>
      <c r="M71" s="19">
        <v>11</v>
      </c>
      <c r="N71" s="19">
        <v>6</v>
      </c>
      <c r="O71" s="19"/>
      <c r="P71" s="19"/>
      <c r="Q71" s="19"/>
      <c r="R71" s="19"/>
      <c r="S71" s="19"/>
      <c r="T71" s="52"/>
      <c r="U71" s="53"/>
      <c r="V71" s="53">
        <v>11</v>
      </c>
      <c r="W71" s="53">
        <v>6</v>
      </c>
      <c r="X71" s="53"/>
      <c r="Y71" s="19"/>
      <c r="Z71" s="17"/>
      <c r="AA71" s="17"/>
    </row>
    <row r="72" spans="1:27" ht="30.95" customHeight="1">
      <c r="A72" s="22">
        <v>46</v>
      </c>
      <c r="B72" s="80" t="s">
        <v>477</v>
      </c>
      <c r="C72" s="48" t="s">
        <v>94</v>
      </c>
      <c r="D72" s="18" t="s">
        <v>217</v>
      </c>
      <c r="E72" s="19"/>
      <c r="F72" s="45">
        <v>14.8</v>
      </c>
      <c r="G72" s="43" t="s">
        <v>218</v>
      </c>
      <c r="H72" s="19" t="s">
        <v>141</v>
      </c>
      <c r="I72" s="19" t="s">
        <v>39</v>
      </c>
      <c r="J72" s="19"/>
      <c r="K72" s="19"/>
      <c r="L72" s="19">
        <f t="shared" si="1"/>
        <v>17</v>
      </c>
      <c r="M72" s="19">
        <v>2</v>
      </c>
      <c r="N72" s="19">
        <v>15</v>
      </c>
      <c r="O72" s="19"/>
      <c r="P72" s="19"/>
      <c r="Q72" s="19"/>
      <c r="R72" s="19"/>
      <c r="S72" s="19"/>
      <c r="T72" s="52"/>
      <c r="U72" s="53"/>
      <c r="V72" s="53">
        <v>15</v>
      </c>
      <c r="W72" s="53"/>
      <c r="X72" s="53"/>
      <c r="Y72" s="19"/>
      <c r="Z72" s="17"/>
      <c r="AA72" s="17"/>
    </row>
    <row r="73" spans="1:27" ht="30.95" customHeight="1">
      <c r="A73" s="22">
        <v>47</v>
      </c>
      <c r="B73" s="76" t="s">
        <v>219</v>
      </c>
      <c r="C73" s="48" t="s">
        <v>94</v>
      </c>
      <c r="D73" s="18" t="s">
        <v>220</v>
      </c>
      <c r="E73" s="19"/>
      <c r="F73" s="18">
        <v>15.9</v>
      </c>
      <c r="G73" s="43" t="s">
        <v>218</v>
      </c>
      <c r="H73" s="19" t="s">
        <v>221</v>
      </c>
      <c r="I73" s="19" t="s">
        <v>47</v>
      </c>
      <c r="J73" s="19"/>
      <c r="K73" s="19"/>
      <c r="L73" s="19">
        <f t="shared" si="1"/>
        <v>11</v>
      </c>
      <c r="M73" s="19">
        <v>5</v>
      </c>
      <c r="N73" s="19">
        <v>6</v>
      </c>
      <c r="O73" s="19"/>
      <c r="P73" s="19"/>
      <c r="Q73" s="19"/>
      <c r="R73" s="19"/>
      <c r="S73" s="19"/>
      <c r="T73" s="52"/>
      <c r="U73" s="53"/>
      <c r="V73" s="53">
        <v>10</v>
      </c>
      <c r="W73" s="53">
        <v>6</v>
      </c>
      <c r="X73" s="53"/>
      <c r="Y73" s="19"/>
      <c r="Z73" s="17"/>
      <c r="AA73" s="17"/>
    </row>
    <row r="74" spans="1:27" ht="30.95" customHeight="1">
      <c r="A74" s="22">
        <v>48</v>
      </c>
      <c r="B74" s="76" t="s">
        <v>222</v>
      </c>
      <c r="C74" s="48" t="s">
        <v>223</v>
      </c>
      <c r="D74" s="18" t="s">
        <v>224</v>
      </c>
      <c r="E74" s="19"/>
      <c r="F74" s="18">
        <v>27.8</v>
      </c>
      <c r="G74" s="43" t="s">
        <v>225</v>
      </c>
      <c r="H74" s="19" t="s">
        <v>226</v>
      </c>
      <c r="I74" s="19" t="s">
        <v>47</v>
      </c>
      <c r="J74" s="19"/>
      <c r="K74" s="19"/>
      <c r="L74" s="19">
        <f t="shared" si="1"/>
        <v>17</v>
      </c>
      <c r="M74" s="19">
        <v>5</v>
      </c>
      <c r="N74" s="19">
        <v>12</v>
      </c>
      <c r="O74" s="19"/>
      <c r="P74" s="19"/>
      <c r="Q74" s="19"/>
      <c r="R74" s="19"/>
      <c r="S74" s="19"/>
      <c r="T74" s="52"/>
      <c r="U74" s="53"/>
      <c r="V74" s="53"/>
      <c r="W74" s="53"/>
      <c r="X74" s="53"/>
      <c r="Y74" s="19" t="s">
        <v>227</v>
      </c>
      <c r="Z74" s="17"/>
      <c r="AA74" s="17"/>
    </row>
    <row r="75" spans="1:27" ht="30.95" customHeight="1">
      <c r="A75" s="22">
        <v>49</v>
      </c>
      <c r="B75" s="76" t="s">
        <v>228</v>
      </c>
      <c r="C75" s="48" t="s">
        <v>123</v>
      </c>
      <c r="D75" s="18" t="s">
        <v>229</v>
      </c>
      <c r="E75" s="19"/>
      <c r="F75" s="18">
        <v>28.1</v>
      </c>
      <c r="G75" s="43" t="s">
        <v>192</v>
      </c>
      <c r="H75" s="19" t="s">
        <v>230</v>
      </c>
      <c r="I75" s="19" t="s">
        <v>47</v>
      </c>
      <c r="J75" s="19"/>
      <c r="K75" s="19"/>
      <c r="L75" s="19">
        <f t="shared" si="1"/>
        <v>17</v>
      </c>
      <c r="M75" s="19"/>
      <c r="N75" s="19">
        <v>8</v>
      </c>
      <c r="O75" s="19">
        <v>9</v>
      </c>
      <c r="P75" s="19"/>
      <c r="Q75" s="19"/>
      <c r="R75" s="19"/>
      <c r="S75" s="19"/>
      <c r="T75" s="52"/>
      <c r="U75" s="53"/>
      <c r="V75" s="53"/>
      <c r="W75" s="53">
        <v>15</v>
      </c>
      <c r="X75" s="53" t="s">
        <v>194</v>
      </c>
      <c r="Y75" s="19"/>
      <c r="Z75" s="17"/>
      <c r="AA75" s="17"/>
    </row>
    <row r="76" spans="1:27" ht="30.95" customHeight="1">
      <c r="A76" s="22">
        <v>50</v>
      </c>
      <c r="B76" s="76" t="s">
        <v>232</v>
      </c>
      <c r="C76" s="48" t="s">
        <v>82</v>
      </c>
      <c r="D76" s="38" t="s">
        <v>233</v>
      </c>
      <c r="E76" s="19"/>
      <c r="F76" s="18">
        <v>17.3</v>
      </c>
      <c r="G76" s="90" t="s">
        <v>472</v>
      </c>
      <c r="H76" s="19" t="s">
        <v>125</v>
      </c>
      <c r="I76" s="19" t="s">
        <v>39</v>
      </c>
      <c r="J76" s="19"/>
      <c r="K76" s="19"/>
      <c r="L76" s="19">
        <f t="shared" si="1"/>
        <v>16</v>
      </c>
      <c r="M76" s="19">
        <v>16</v>
      </c>
      <c r="N76" s="19"/>
      <c r="O76" s="19"/>
      <c r="P76" s="19"/>
      <c r="Q76" s="19"/>
      <c r="R76" s="19"/>
      <c r="S76" s="19"/>
      <c r="T76" s="52"/>
      <c r="U76" s="53"/>
      <c r="V76" s="53">
        <v>8</v>
      </c>
      <c r="W76" s="53"/>
      <c r="X76" s="53" t="s">
        <v>257</v>
      </c>
      <c r="Y76" s="19"/>
      <c r="Z76" s="17"/>
      <c r="AA76" s="17"/>
    </row>
    <row r="77" spans="1:27" ht="30.95" customHeight="1">
      <c r="A77" s="22">
        <v>51</v>
      </c>
      <c r="B77" s="76" t="s">
        <v>234</v>
      </c>
      <c r="C77" s="55" t="s">
        <v>235</v>
      </c>
      <c r="D77" s="18" t="s">
        <v>236</v>
      </c>
      <c r="E77" s="19"/>
      <c r="F77" s="18">
        <v>28.2</v>
      </c>
      <c r="G77" s="43" t="s">
        <v>237</v>
      </c>
      <c r="H77" s="19"/>
      <c r="I77" s="19" t="s">
        <v>70</v>
      </c>
      <c r="J77" s="19"/>
      <c r="K77" s="19"/>
      <c r="L77" s="19">
        <f t="shared" si="1"/>
        <v>16</v>
      </c>
      <c r="M77" s="19"/>
      <c r="N77" s="19"/>
      <c r="O77" s="19">
        <v>16</v>
      </c>
      <c r="P77" s="19"/>
      <c r="Q77" s="19"/>
      <c r="R77" s="19"/>
      <c r="S77" s="19"/>
      <c r="T77" s="52"/>
      <c r="U77" s="53"/>
      <c r="V77" s="53"/>
      <c r="W77" s="53"/>
      <c r="X77" s="53"/>
      <c r="Y77" s="19"/>
      <c r="Z77" s="17"/>
      <c r="AA77" s="17"/>
    </row>
    <row r="78" spans="1:27" ht="26.25" customHeight="1">
      <c r="A78" s="22">
        <v>52</v>
      </c>
      <c r="B78" s="76" t="s">
        <v>238</v>
      </c>
      <c r="C78" s="55" t="s">
        <v>235</v>
      </c>
      <c r="D78" s="18" t="s">
        <v>239</v>
      </c>
      <c r="E78" s="19"/>
      <c r="F78" s="18">
        <v>18.3</v>
      </c>
      <c r="G78" s="43" t="s">
        <v>237</v>
      </c>
      <c r="H78" s="19"/>
      <c r="I78" s="19" t="s">
        <v>70</v>
      </c>
      <c r="J78" s="19"/>
      <c r="K78" s="19"/>
      <c r="L78" s="19">
        <f t="shared" si="1"/>
        <v>16</v>
      </c>
      <c r="M78" s="19"/>
      <c r="N78" s="19">
        <v>10</v>
      </c>
      <c r="O78" s="19">
        <v>6</v>
      </c>
      <c r="P78" s="19"/>
      <c r="Q78" s="19"/>
      <c r="R78" s="19"/>
      <c r="S78" s="19"/>
      <c r="T78" s="52"/>
      <c r="U78" s="53"/>
      <c r="V78" s="53"/>
      <c r="W78" s="53"/>
      <c r="X78" s="53"/>
      <c r="Y78" s="19"/>
      <c r="Z78" s="17"/>
      <c r="AA78" s="17"/>
    </row>
    <row r="79" spans="1:27" ht="30.95" customHeight="1">
      <c r="A79" s="22">
        <v>53</v>
      </c>
      <c r="B79" s="76" t="s">
        <v>240</v>
      </c>
      <c r="C79" s="56" t="s">
        <v>241</v>
      </c>
      <c r="D79" s="18" t="s">
        <v>242</v>
      </c>
      <c r="E79" s="18"/>
      <c r="F79" s="18">
        <v>35.9</v>
      </c>
      <c r="G79" s="90" t="s">
        <v>472</v>
      </c>
      <c r="H79" s="19" t="s">
        <v>243</v>
      </c>
      <c r="I79" s="19" t="s">
        <v>39</v>
      </c>
      <c r="J79" s="19"/>
      <c r="K79" s="19"/>
      <c r="L79" s="19">
        <f t="shared" si="1"/>
        <v>17</v>
      </c>
      <c r="M79" s="19">
        <v>17</v>
      </c>
      <c r="N79" s="19"/>
      <c r="O79" s="19"/>
      <c r="P79" s="19"/>
      <c r="Q79" s="19"/>
      <c r="R79" s="19"/>
      <c r="S79" s="19"/>
      <c r="T79" s="19"/>
      <c r="U79" s="19"/>
      <c r="V79" s="19">
        <v>8</v>
      </c>
      <c r="W79" s="19"/>
      <c r="X79" s="19" t="s">
        <v>473</v>
      </c>
      <c r="Y79" s="19"/>
      <c r="Z79" s="19"/>
      <c r="AA79" s="19"/>
    </row>
    <row r="80" spans="1:27" ht="30.95" customHeight="1">
      <c r="A80" s="22">
        <v>54</v>
      </c>
      <c r="B80" s="57" t="s">
        <v>244</v>
      </c>
      <c r="C80" s="55" t="s">
        <v>140</v>
      </c>
      <c r="D80" s="19" t="s">
        <v>245</v>
      </c>
      <c r="E80" s="19"/>
      <c r="F80" s="45">
        <v>12.11</v>
      </c>
      <c r="G80" s="43" t="s">
        <v>140</v>
      </c>
      <c r="H80" s="19" t="s">
        <v>141</v>
      </c>
      <c r="I80" s="19" t="s">
        <v>47</v>
      </c>
      <c r="J80" s="19"/>
      <c r="K80" s="19"/>
      <c r="L80" s="19">
        <f t="shared" si="1"/>
        <v>15</v>
      </c>
      <c r="M80" s="19"/>
      <c r="N80" s="19">
        <v>15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30.95" customHeight="1">
      <c r="A81" s="22">
        <v>55</v>
      </c>
      <c r="B81" s="76" t="s">
        <v>246</v>
      </c>
      <c r="C81" s="55" t="s">
        <v>128</v>
      </c>
      <c r="D81" s="18" t="s">
        <v>247</v>
      </c>
      <c r="E81" s="18"/>
      <c r="F81" s="18">
        <v>9.5</v>
      </c>
      <c r="G81" s="43" t="s">
        <v>130</v>
      </c>
      <c r="H81" s="19" t="s">
        <v>248</v>
      </c>
      <c r="I81" s="19" t="s">
        <v>47</v>
      </c>
      <c r="J81" s="19"/>
      <c r="K81" s="19"/>
      <c r="L81" s="19">
        <f t="shared" si="1"/>
        <v>17</v>
      </c>
      <c r="M81" s="19"/>
      <c r="N81" s="19">
        <v>8</v>
      </c>
      <c r="O81" s="19">
        <v>9</v>
      </c>
      <c r="P81" s="19"/>
      <c r="Q81" s="19"/>
      <c r="R81" s="19"/>
      <c r="S81" s="19"/>
      <c r="T81" s="19"/>
      <c r="U81" s="19"/>
      <c r="V81" s="19"/>
      <c r="W81" s="19">
        <v>15</v>
      </c>
      <c r="X81" s="19"/>
      <c r="Y81" s="19" t="s">
        <v>183</v>
      </c>
      <c r="Z81" s="19"/>
      <c r="AA81" s="19"/>
    </row>
    <row r="82" spans="1:27" ht="30.95" customHeight="1">
      <c r="A82" s="22">
        <v>56</v>
      </c>
      <c r="B82" s="57" t="s">
        <v>250</v>
      </c>
      <c r="C82" s="55" t="s">
        <v>251</v>
      </c>
      <c r="D82" s="57" t="s">
        <v>252</v>
      </c>
      <c r="E82" s="19"/>
      <c r="F82" s="45">
        <v>1.3</v>
      </c>
      <c r="G82" s="43" t="s">
        <v>253</v>
      </c>
      <c r="H82" s="19"/>
      <c r="I82" s="19" t="s">
        <v>70</v>
      </c>
      <c r="J82" s="19"/>
      <c r="K82" s="19"/>
      <c r="L82" s="19">
        <f t="shared" si="1"/>
        <v>16.5</v>
      </c>
      <c r="M82" s="19">
        <v>14.5</v>
      </c>
      <c r="N82" s="19">
        <v>2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30.95" customHeight="1">
      <c r="A83" s="22">
        <v>57</v>
      </c>
      <c r="B83" s="57" t="s">
        <v>254</v>
      </c>
      <c r="C83" s="55" t="s">
        <v>82</v>
      </c>
      <c r="D83" s="57" t="s">
        <v>255</v>
      </c>
      <c r="E83" s="19"/>
      <c r="F83" s="43">
        <v>6.9</v>
      </c>
      <c r="G83" s="90" t="s">
        <v>472</v>
      </c>
      <c r="H83" s="19" t="s">
        <v>256</v>
      </c>
      <c r="I83" s="19" t="s">
        <v>47</v>
      </c>
      <c r="J83" s="19"/>
      <c r="K83" s="19"/>
      <c r="L83" s="19">
        <f t="shared" si="1"/>
        <v>16</v>
      </c>
      <c r="M83" s="19">
        <v>16</v>
      </c>
      <c r="N83" s="19"/>
      <c r="O83" s="19"/>
      <c r="P83" s="19"/>
      <c r="Q83" s="19"/>
      <c r="R83" s="19"/>
      <c r="S83" s="19"/>
      <c r="T83" s="19"/>
      <c r="U83" s="19"/>
      <c r="V83" s="19">
        <v>8</v>
      </c>
      <c r="W83" s="19"/>
      <c r="X83" s="19" t="s">
        <v>474</v>
      </c>
      <c r="Y83" s="19"/>
      <c r="Z83" s="19"/>
      <c r="AA83" s="19"/>
    </row>
    <row r="84" spans="1:27" ht="30.95" customHeight="1">
      <c r="A84" s="22">
        <v>58</v>
      </c>
      <c r="B84" s="57" t="s">
        <v>258</v>
      </c>
      <c r="C84" s="56" t="s">
        <v>259</v>
      </c>
      <c r="D84" s="57" t="s">
        <v>260</v>
      </c>
      <c r="E84" s="19"/>
      <c r="F84" s="45">
        <v>21.9</v>
      </c>
      <c r="G84" s="43" t="s">
        <v>261</v>
      </c>
      <c r="H84" s="19" t="s">
        <v>262</v>
      </c>
      <c r="I84" s="19" t="s">
        <v>39</v>
      </c>
      <c r="J84" s="19"/>
      <c r="K84" s="19"/>
      <c r="L84" s="19">
        <f t="shared" si="1"/>
        <v>20</v>
      </c>
      <c r="M84" s="19"/>
      <c r="N84" s="19">
        <v>14</v>
      </c>
      <c r="O84" s="19">
        <v>6</v>
      </c>
      <c r="P84" s="19"/>
      <c r="Q84" s="19"/>
      <c r="R84" s="19"/>
      <c r="S84" s="19"/>
      <c r="T84" s="19"/>
      <c r="U84" s="19"/>
      <c r="V84" s="19"/>
      <c r="W84" s="19">
        <v>18</v>
      </c>
      <c r="X84" s="19"/>
      <c r="Y84" s="19" t="s">
        <v>231</v>
      </c>
      <c r="Z84" s="19"/>
      <c r="AA84" s="19"/>
    </row>
    <row r="85" spans="1:27" ht="30.95" customHeight="1">
      <c r="A85" s="22">
        <v>59</v>
      </c>
      <c r="B85" s="57" t="s">
        <v>264</v>
      </c>
      <c r="C85" s="55" t="s">
        <v>143</v>
      </c>
      <c r="D85" s="57" t="s">
        <v>265</v>
      </c>
      <c r="E85" s="19"/>
      <c r="F85" s="42">
        <v>17.3</v>
      </c>
      <c r="G85" s="43" t="s">
        <v>197</v>
      </c>
      <c r="H85" s="19" t="s">
        <v>226</v>
      </c>
      <c r="I85" s="19" t="s">
        <v>47</v>
      </c>
      <c r="J85" s="19"/>
      <c r="K85" s="19"/>
      <c r="L85" s="19">
        <f t="shared" si="1"/>
        <v>18</v>
      </c>
      <c r="M85" s="19">
        <v>8</v>
      </c>
      <c r="N85" s="19">
        <v>10</v>
      </c>
      <c r="O85" s="19"/>
      <c r="P85" s="19"/>
      <c r="Q85" s="19"/>
      <c r="R85" s="19"/>
      <c r="S85" s="19"/>
      <c r="T85" s="19"/>
      <c r="U85" s="19"/>
      <c r="V85" s="19">
        <v>10</v>
      </c>
      <c r="W85" s="19">
        <v>10</v>
      </c>
      <c r="X85" s="19"/>
      <c r="Y85" s="19"/>
      <c r="Z85" s="19"/>
      <c r="AA85" s="19"/>
    </row>
    <row r="86" spans="1:27" ht="30.95" customHeight="1">
      <c r="A86" s="22">
        <v>60</v>
      </c>
      <c r="B86" s="57" t="s">
        <v>266</v>
      </c>
      <c r="C86" s="56" t="s">
        <v>94</v>
      </c>
      <c r="D86" s="57" t="s">
        <v>267</v>
      </c>
      <c r="E86" s="19"/>
      <c r="F86" s="42">
        <v>12.11</v>
      </c>
      <c r="G86" s="43" t="s">
        <v>218</v>
      </c>
      <c r="H86" s="19"/>
      <c r="I86" s="19" t="s">
        <v>70</v>
      </c>
      <c r="J86" s="19"/>
      <c r="K86" s="19"/>
      <c r="L86" s="19">
        <f t="shared" si="1"/>
        <v>16</v>
      </c>
      <c r="M86" s="19">
        <v>12</v>
      </c>
      <c r="N86" s="19">
        <v>4</v>
      </c>
      <c r="O86" s="19"/>
      <c r="P86" s="19"/>
      <c r="Q86" s="19"/>
      <c r="R86" s="19"/>
      <c r="S86" s="19"/>
      <c r="T86" s="19"/>
      <c r="U86" s="19"/>
      <c r="V86" s="19">
        <v>12</v>
      </c>
      <c r="W86" s="19">
        <v>4</v>
      </c>
      <c r="X86" s="19"/>
      <c r="Y86" s="19"/>
      <c r="Z86" s="19"/>
      <c r="AA86" s="19"/>
    </row>
    <row r="87" spans="1:27" ht="30.95" customHeight="1">
      <c r="A87" s="22">
        <v>61</v>
      </c>
      <c r="B87" s="57" t="s">
        <v>270</v>
      </c>
      <c r="C87" s="55" t="s">
        <v>130</v>
      </c>
      <c r="D87" s="57" t="s">
        <v>271</v>
      </c>
      <c r="E87" s="19"/>
      <c r="F87" s="45">
        <v>12.9</v>
      </c>
      <c r="G87" s="43" t="s">
        <v>130</v>
      </c>
      <c r="H87" s="19" t="s">
        <v>272</v>
      </c>
      <c r="I87" s="19" t="s">
        <v>47</v>
      </c>
      <c r="J87" s="19"/>
      <c r="K87" s="19"/>
      <c r="L87" s="19">
        <f t="shared" si="1"/>
        <v>18</v>
      </c>
      <c r="M87" s="19"/>
      <c r="N87" s="19">
        <v>2</v>
      </c>
      <c r="O87" s="19">
        <v>16</v>
      </c>
      <c r="P87" s="19"/>
      <c r="Q87" s="19"/>
      <c r="R87" s="19"/>
      <c r="S87" s="19"/>
      <c r="T87" s="19"/>
      <c r="U87" s="19"/>
      <c r="V87" s="19">
        <v>2</v>
      </c>
      <c r="W87" s="19">
        <v>16</v>
      </c>
      <c r="X87" s="19"/>
      <c r="Y87" s="19"/>
      <c r="Z87" s="19"/>
      <c r="AA87" s="19"/>
    </row>
    <row r="88" spans="1:27" ht="30.95" customHeight="1">
      <c r="A88" s="22">
        <v>62</v>
      </c>
      <c r="B88" s="57" t="s">
        <v>268</v>
      </c>
      <c r="C88" s="55" t="s">
        <v>143</v>
      </c>
      <c r="D88" s="57" t="s">
        <v>269</v>
      </c>
      <c r="E88" s="19"/>
      <c r="F88" s="45">
        <v>8.8000000000000007</v>
      </c>
      <c r="G88" s="43" t="s">
        <v>197</v>
      </c>
      <c r="H88" s="19" t="s">
        <v>141</v>
      </c>
      <c r="I88" s="19" t="s">
        <v>47</v>
      </c>
      <c r="J88" s="19"/>
      <c r="K88" s="19"/>
      <c r="L88" s="19">
        <f t="shared" si="1"/>
        <v>18</v>
      </c>
      <c r="M88" s="19">
        <v>10</v>
      </c>
      <c r="N88" s="19">
        <v>3</v>
      </c>
      <c r="O88" s="19">
        <v>5</v>
      </c>
      <c r="P88" s="19"/>
      <c r="Q88" s="19"/>
      <c r="R88" s="19"/>
      <c r="S88" s="19"/>
      <c r="T88" s="19"/>
      <c r="U88" s="19"/>
      <c r="V88" s="19">
        <v>10</v>
      </c>
      <c r="W88" s="19">
        <v>11</v>
      </c>
      <c r="X88" s="19"/>
      <c r="Y88" s="19"/>
      <c r="Z88" s="19"/>
      <c r="AA88" s="19"/>
    </row>
    <row r="89" spans="1:27" ht="30.95" customHeight="1">
      <c r="A89" s="22">
        <v>63</v>
      </c>
      <c r="B89" s="57" t="s">
        <v>396</v>
      </c>
      <c r="C89" s="43" t="s">
        <v>304</v>
      </c>
      <c r="D89" s="57" t="s">
        <v>398</v>
      </c>
      <c r="E89" s="19"/>
      <c r="F89" s="45">
        <v>0.6</v>
      </c>
      <c r="G89" s="43" t="s">
        <v>304</v>
      </c>
      <c r="H89" s="19"/>
      <c r="I89" s="19" t="s">
        <v>70</v>
      </c>
      <c r="J89" s="19"/>
      <c r="K89" s="19"/>
      <c r="L89" s="19">
        <f t="shared" si="1"/>
        <v>12</v>
      </c>
      <c r="M89" s="19">
        <v>8</v>
      </c>
      <c r="N89" s="19">
        <v>4</v>
      </c>
      <c r="O89" s="19"/>
      <c r="P89" s="19"/>
      <c r="Q89" s="19"/>
      <c r="R89" s="19"/>
      <c r="S89" s="19"/>
      <c r="T89" s="19"/>
      <c r="U89" s="19"/>
      <c r="V89" s="19">
        <v>8</v>
      </c>
      <c r="W89" s="19">
        <v>4</v>
      </c>
      <c r="X89" s="19"/>
      <c r="Y89" s="19"/>
      <c r="Z89" s="19"/>
      <c r="AA89" s="19"/>
    </row>
    <row r="90" spans="1:27" ht="30.95" customHeight="1">
      <c r="A90" s="22">
        <v>64</v>
      </c>
      <c r="B90" s="57" t="s">
        <v>273</v>
      </c>
      <c r="C90" s="55" t="s">
        <v>82</v>
      </c>
      <c r="D90" s="59" t="s">
        <v>274</v>
      </c>
      <c r="E90" s="19"/>
      <c r="F90" s="60">
        <v>7.3</v>
      </c>
      <c r="G90" s="90" t="s">
        <v>472</v>
      </c>
      <c r="H90" s="19" t="s">
        <v>465</v>
      </c>
      <c r="I90" s="81" t="s">
        <v>70</v>
      </c>
      <c r="J90" s="19"/>
      <c r="K90" s="19"/>
      <c r="L90" s="19">
        <f t="shared" ref="L90:L122" si="2">M90+O90+N90</f>
        <v>15</v>
      </c>
      <c r="M90" s="19">
        <v>15</v>
      </c>
      <c r="N90" s="19"/>
      <c r="O90" s="19"/>
      <c r="P90" s="19"/>
      <c r="Q90" s="19"/>
      <c r="R90" s="19"/>
      <c r="S90" s="19"/>
      <c r="T90" s="19"/>
      <c r="U90" s="19"/>
      <c r="V90" s="19">
        <v>8</v>
      </c>
      <c r="W90" s="19"/>
      <c r="X90" s="19"/>
      <c r="Y90" s="19" t="s">
        <v>213</v>
      </c>
      <c r="Z90" s="19"/>
      <c r="AA90" s="19"/>
    </row>
    <row r="91" spans="1:27" ht="30.95" customHeight="1">
      <c r="A91" s="22">
        <v>65</v>
      </c>
      <c r="B91" s="57" t="s">
        <v>276</v>
      </c>
      <c r="C91" s="55" t="s">
        <v>94</v>
      </c>
      <c r="D91" s="57" t="s">
        <v>277</v>
      </c>
      <c r="E91" s="19"/>
      <c r="F91" s="42">
        <v>8.5</v>
      </c>
      <c r="G91" s="43" t="s">
        <v>218</v>
      </c>
      <c r="H91" s="61"/>
      <c r="I91" s="81" t="s">
        <v>70</v>
      </c>
      <c r="J91" s="19"/>
      <c r="K91" s="19"/>
      <c r="L91" s="19">
        <f t="shared" si="2"/>
        <v>9</v>
      </c>
      <c r="M91" s="19">
        <v>2</v>
      </c>
      <c r="N91" s="19">
        <v>7</v>
      </c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30.95" customHeight="1">
      <c r="A92" s="22">
        <v>66</v>
      </c>
      <c r="B92" s="57" t="s">
        <v>296</v>
      </c>
      <c r="C92" s="55" t="s">
        <v>82</v>
      </c>
      <c r="D92" s="57" t="s">
        <v>297</v>
      </c>
      <c r="E92" s="19"/>
      <c r="F92" s="42">
        <v>25.9</v>
      </c>
      <c r="G92" s="90" t="s">
        <v>472</v>
      </c>
      <c r="H92" s="19" t="s">
        <v>298</v>
      </c>
      <c r="I92" s="19" t="s">
        <v>39</v>
      </c>
      <c r="J92" s="19"/>
      <c r="K92" s="19"/>
      <c r="L92" s="19">
        <f t="shared" si="2"/>
        <v>16</v>
      </c>
      <c r="M92" s="19">
        <v>16</v>
      </c>
      <c r="N92" s="19"/>
      <c r="O92" s="19"/>
      <c r="P92" s="19"/>
      <c r="Q92" s="19"/>
      <c r="R92" s="19"/>
      <c r="S92" s="19"/>
      <c r="T92" s="19"/>
      <c r="U92" s="19"/>
      <c r="V92" s="19">
        <v>8</v>
      </c>
      <c r="W92" s="19"/>
      <c r="X92" s="19" t="s">
        <v>136</v>
      </c>
      <c r="Y92" s="19"/>
      <c r="Z92" s="19"/>
      <c r="AA92" s="19"/>
    </row>
    <row r="93" spans="1:27" ht="30.95" customHeight="1">
      <c r="A93" s="22">
        <v>67</v>
      </c>
      <c r="B93" s="57" t="s">
        <v>278</v>
      </c>
      <c r="C93" s="55" t="s">
        <v>128</v>
      </c>
      <c r="D93" s="57" t="s">
        <v>279</v>
      </c>
      <c r="E93" s="19"/>
      <c r="F93" s="45">
        <v>16.899999999999999</v>
      </c>
      <c r="G93" s="43" t="s">
        <v>280</v>
      </c>
      <c r="H93" s="19" t="s">
        <v>281</v>
      </c>
      <c r="I93" s="19" t="s">
        <v>47</v>
      </c>
      <c r="J93" s="19"/>
      <c r="K93" s="19"/>
      <c r="L93" s="19">
        <f t="shared" si="2"/>
        <v>17</v>
      </c>
      <c r="M93" s="19"/>
      <c r="N93" s="19">
        <v>17</v>
      </c>
      <c r="O93" s="19"/>
      <c r="P93" s="19"/>
      <c r="Q93" s="19"/>
      <c r="R93" s="19"/>
      <c r="S93" s="19"/>
      <c r="T93" s="19"/>
      <c r="U93" s="19"/>
      <c r="V93" s="19"/>
      <c r="W93" s="19">
        <v>17</v>
      </c>
      <c r="X93" s="19"/>
      <c r="Y93" s="19" t="s">
        <v>326</v>
      </c>
      <c r="Z93" s="19"/>
      <c r="AA93" s="19"/>
    </row>
    <row r="94" spans="1:27" ht="30.95" customHeight="1">
      <c r="A94" s="22">
        <v>68</v>
      </c>
      <c r="B94" s="57" t="s">
        <v>283</v>
      </c>
      <c r="C94" s="56" t="s">
        <v>169</v>
      </c>
      <c r="D94" s="57" t="s">
        <v>284</v>
      </c>
      <c r="E94" s="19"/>
      <c r="F94" s="45">
        <v>21.9</v>
      </c>
      <c r="G94" s="43" t="s">
        <v>171</v>
      </c>
      <c r="H94" s="19" t="s">
        <v>285</v>
      </c>
      <c r="I94" s="19" t="s">
        <v>39</v>
      </c>
      <c r="J94" s="19"/>
      <c r="K94" s="19"/>
      <c r="L94" s="19">
        <f t="shared" si="2"/>
        <v>20</v>
      </c>
      <c r="M94" s="19"/>
      <c r="N94" s="19">
        <v>20</v>
      </c>
      <c r="O94" s="19"/>
      <c r="P94" s="19"/>
      <c r="Q94" s="19"/>
      <c r="R94" s="19"/>
      <c r="S94" s="19"/>
      <c r="T94" s="19"/>
      <c r="U94" s="19"/>
      <c r="V94" s="19"/>
      <c r="W94" s="19">
        <v>19</v>
      </c>
      <c r="X94" s="19"/>
      <c r="Y94" s="19" t="s">
        <v>126</v>
      </c>
      <c r="Z94" s="19"/>
      <c r="AA94" s="19"/>
    </row>
    <row r="95" spans="1:27" ht="30.95" customHeight="1">
      <c r="A95" s="22">
        <v>69</v>
      </c>
      <c r="B95" s="57" t="s">
        <v>287</v>
      </c>
      <c r="C95" s="55" t="s">
        <v>82</v>
      </c>
      <c r="D95" s="57" t="s">
        <v>288</v>
      </c>
      <c r="E95" s="19"/>
      <c r="F95" s="42">
        <v>1.8</v>
      </c>
      <c r="G95" s="43" t="s">
        <v>174</v>
      </c>
      <c r="H95" s="19"/>
      <c r="I95" s="19" t="s">
        <v>275</v>
      </c>
      <c r="J95" s="19"/>
      <c r="K95" s="19">
        <v>1</v>
      </c>
      <c r="L95" s="19">
        <f t="shared" si="2"/>
        <v>0</v>
      </c>
      <c r="M95" s="19">
        <v>0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30.95" customHeight="1">
      <c r="A96" s="22">
        <v>70</v>
      </c>
      <c r="B96" s="57" t="s">
        <v>289</v>
      </c>
      <c r="C96" s="55" t="s">
        <v>82</v>
      </c>
      <c r="D96" s="57" t="s">
        <v>290</v>
      </c>
      <c r="E96" s="19"/>
      <c r="F96" s="45">
        <v>38.4</v>
      </c>
      <c r="G96" s="90" t="s">
        <v>472</v>
      </c>
      <c r="H96" s="19" t="s">
        <v>243</v>
      </c>
      <c r="I96" s="19" t="s">
        <v>39</v>
      </c>
      <c r="J96" s="19"/>
      <c r="K96" s="19"/>
      <c r="L96" s="19">
        <f t="shared" si="2"/>
        <v>16</v>
      </c>
      <c r="M96" s="19">
        <v>16</v>
      </c>
      <c r="N96" s="19"/>
      <c r="O96" s="19"/>
      <c r="P96" s="19"/>
      <c r="Q96" s="19"/>
      <c r="R96" s="19"/>
      <c r="S96" s="19"/>
      <c r="T96" s="19"/>
      <c r="U96" s="19"/>
      <c r="V96" s="19">
        <v>8</v>
      </c>
      <c r="W96" s="19"/>
      <c r="X96" s="19" t="s">
        <v>475</v>
      </c>
      <c r="Y96" s="19"/>
      <c r="Z96" s="19"/>
      <c r="AA96" s="19"/>
    </row>
    <row r="97" spans="1:27" ht="30.95" customHeight="1">
      <c r="A97" s="22">
        <v>71</v>
      </c>
      <c r="B97" s="57" t="s">
        <v>292</v>
      </c>
      <c r="C97" s="56" t="s">
        <v>123</v>
      </c>
      <c r="D97" s="57" t="s">
        <v>293</v>
      </c>
      <c r="E97" s="19"/>
      <c r="F97" s="42">
        <v>17.3</v>
      </c>
      <c r="G97" s="58" t="s">
        <v>192</v>
      </c>
      <c r="H97" s="19" t="s">
        <v>294</v>
      </c>
      <c r="I97" s="19" t="s">
        <v>39</v>
      </c>
      <c r="J97" s="19"/>
      <c r="K97" s="19"/>
      <c r="L97" s="19">
        <f t="shared" si="2"/>
        <v>18</v>
      </c>
      <c r="M97" s="19">
        <v>4</v>
      </c>
      <c r="N97" s="19">
        <v>14</v>
      </c>
      <c r="O97" s="19"/>
      <c r="P97" s="19"/>
      <c r="Q97" s="19"/>
      <c r="R97" s="19"/>
      <c r="S97" s="19"/>
      <c r="T97" s="19"/>
      <c r="U97" s="19"/>
      <c r="V97" s="19">
        <v>10</v>
      </c>
      <c r="W97" s="19">
        <v>8</v>
      </c>
      <c r="X97" s="19"/>
      <c r="Y97" s="19" t="s">
        <v>249</v>
      </c>
      <c r="Z97" s="19"/>
      <c r="AA97" s="19"/>
    </row>
    <row r="98" spans="1:27" ht="30.95" customHeight="1">
      <c r="A98" s="22">
        <v>72</v>
      </c>
      <c r="B98" s="57" t="s">
        <v>299</v>
      </c>
      <c r="C98" s="56" t="s">
        <v>169</v>
      </c>
      <c r="D98" s="57" t="s">
        <v>300</v>
      </c>
      <c r="E98" s="19"/>
      <c r="F98" s="42">
        <v>8.3000000000000007</v>
      </c>
      <c r="G98" s="43" t="s">
        <v>171</v>
      </c>
      <c r="H98" s="19" t="s">
        <v>301</v>
      </c>
      <c r="I98" s="19" t="s">
        <v>47</v>
      </c>
      <c r="J98" s="19"/>
      <c r="K98" s="19"/>
      <c r="L98" s="19">
        <f t="shared" si="2"/>
        <v>8</v>
      </c>
      <c r="M98" s="19"/>
      <c r="N98" s="19">
        <v>8</v>
      </c>
      <c r="O98" s="19"/>
      <c r="P98" s="19"/>
      <c r="Q98" s="19"/>
      <c r="R98" s="19"/>
      <c r="S98" s="19"/>
      <c r="T98" s="19"/>
      <c r="U98" s="19"/>
      <c r="V98" s="19"/>
      <c r="W98" s="19">
        <v>5</v>
      </c>
      <c r="X98" s="19"/>
      <c r="Y98" s="19"/>
      <c r="Z98" s="19"/>
      <c r="AA98" s="19"/>
    </row>
    <row r="99" spans="1:27" ht="30.95" customHeight="1">
      <c r="A99" s="22">
        <v>73</v>
      </c>
      <c r="B99" s="57" t="s">
        <v>302</v>
      </c>
      <c r="C99" s="55" t="s">
        <v>94</v>
      </c>
      <c r="D99" s="57" t="s">
        <v>303</v>
      </c>
      <c r="E99" s="19"/>
      <c r="F99" s="42">
        <v>10.3</v>
      </c>
      <c r="G99" s="43" t="s">
        <v>304</v>
      </c>
      <c r="H99" s="19" t="s">
        <v>305</v>
      </c>
      <c r="I99" s="19" t="s">
        <v>47</v>
      </c>
      <c r="J99" s="19"/>
      <c r="K99" s="19"/>
      <c r="L99" s="19">
        <f t="shared" si="2"/>
        <v>16</v>
      </c>
      <c r="M99" s="19">
        <v>2</v>
      </c>
      <c r="N99" s="19">
        <v>8</v>
      </c>
      <c r="O99" s="19">
        <v>6</v>
      </c>
      <c r="P99" s="19"/>
      <c r="Q99" s="19"/>
      <c r="R99" s="19"/>
      <c r="S99" s="19"/>
      <c r="T99" s="19"/>
      <c r="U99" s="19"/>
      <c r="V99" s="19">
        <v>10</v>
      </c>
      <c r="W99" s="19">
        <v>6</v>
      </c>
      <c r="X99" s="19"/>
      <c r="Y99" s="19"/>
      <c r="Z99" s="19"/>
      <c r="AA99" s="19"/>
    </row>
    <row r="100" spans="1:27" ht="30.95" customHeight="1">
      <c r="A100" s="22">
        <v>74</v>
      </c>
      <c r="B100" s="57" t="s">
        <v>306</v>
      </c>
      <c r="C100" s="55" t="s">
        <v>200</v>
      </c>
      <c r="D100" s="57" t="s">
        <v>307</v>
      </c>
      <c r="E100" s="19"/>
      <c r="F100" s="42">
        <v>27.9</v>
      </c>
      <c r="G100" s="43" t="s">
        <v>200</v>
      </c>
      <c r="H100" s="19" t="s">
        <v>305</v>
      </c>
      <c r="I100" s="19" t="s">
        <v>308</v>
      </c>
      <c r="J100" s="19"/>
      <c r="K100" s="19"/>
      <c r="L100" s="19">
        <f t="shared" si="2"/>
        <v>16</v>
      </c>
      <c r="M100" s="19">
        <v>10</v>
      </c>
      <c r="N100" s="19">
        <v>6</v>
      </c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 t="s">
        <v>295</v>
      </c>
      <c r="Z100" s="19"/>
      <c r="AA100" s="19"/>
    </row>
    <row r="101" spans="1:27" ht="30.95" customHeight="1">
      <c r="A101" s="22">
        <v>75</v>
      </c>
      <c r="B101" s="57" t="s">
        <v>310</v>
      </c>
      <c r="C101" s="55" t="s">
        <v>94</v>
      </c>
      <c r="D101" s="57" t="s">
        <v>311</v>
      </c>
      <c r="E101" s="19"/>
      <c r="F101" s="42">
        <v>43.9</v>
      </c>
      <c r="G101" s="43" t="s">
        <v>218</v>
      </c>
      <c r="H101" s="19" t="s">
        <v>312</v>
      </c>
      <c r="I101" s="19" t="s">
        <v>39</v>
      </c>
      <c r="J101" s="19"/>
      <c r="K101" s="19"/>
      <c r="L101" s="19">
        <f t="shared" si="2"/>
        <v>13</v>
      </c>
      <c r="M101" s="19">
        <v>4</v>
      </c>
      <c r="N101" s="19"/>
      <c r="O101" s="19">
        <v>9</v>
      </c>
      <c r="P101" s="19"/>
      <c r="Q101" s="19"/>
      <c r="R101" s="19"/>
      <c r="S101" s="19"/>
      <c r="T101" s="19"/>
      <c r="U101" s="19"/>
      <c r="V101" s="19"/>
      <c r="W101" s="19">
        <v>9</v>
      </c>
      <c r="X101" s="19"/>
      <c r="Y101" s="19"/>
      <c r="Z101" s="19"/>
      <c r="AA101" s="19"/>
    </row>
    <row r="102" spans="1:27" ht="30.95" customHeight="1">
      <c r="A102" s="22">
        <v>76</v>
      </c>
      <c r="B102" s="57" t="s">
        <v>317</v>
      </c>
      <c r="C102" s="55" t="s">
        <v>123</v>
      </c>
      <c r="D102" s="57" t="s">
        <v>318</v>
      </c>
      <c r="E102" s="19"/>
      <c r="F102" s="60">
        <v>13.3</v>
      </c>
      <c r="G102" s="58" t="s">
        <v>192</v>
      </c>
      <c r="H102" s="19" t="s">
        <v>319</v>
      </c>
      <c r="I102" s="19" t="s">
        <v>90</v>
      </c>
      <c r="J102" s="19"/>
      <c r="K102" s="19"/>
      <c r="L102" s="19">
        <f t="shared" si="2"/>
        <v>9</v>
      </c>
      <c r="M102" s="19">
        <v>4</v>
      </c>
      <c r="N102" s="19">
        <v>5</v>
      </c>
      <c r="O102" s="19"/>
      <c r="P102" s="19"/>
      <c r="Q102" s="19"/>
      <c r="R102" s="19"/>
      <c r="S102" s="19"/>
      <c r="T102" s="19"/>
      <c r="U102" s="19"/>
      <c r="V102" s="19">
        <v>6</v>
      </c>
      <c r="W102" s="19"/>
      <c r="X102" s="19"/>
      <c r="Y102" s="19"/>
      <c r="Z102" s="19"/>
      <c r="AA102" s="19"/>
    </row>
    <row r="103" spans="1:27" ht="30.95" customHeight="1">
      <c r="A103" s="22">
        <v>77</v>
      </c>
      <c r="B103" s="57" t="s">
        <v>320</v>
      </c>
      <c r="C103" s="55" t="s">
        <v>321</v>
      </c>
      <c r="D103" s="57" t="s">
        <v>322</v>
      </c>
      <c r="E103" s="19"/>
      <c r="F103" s="42">
        <v>32.9</v>
      </c>
      <c r="G103" s="43" t="s">
        <v>321</v>
      </c>
      <c r="H103" s="19" t="s">
        <v>312</v>
      </c>
      <c r="I103" s="19" t="s">
        <v>39</v>
      </c>
      <c r="J103" s="19" t="s">
        <v>158</v>
      </c>
      <c r="K103" s="19"/>
      <c r="L103" s="19">
        <f t="shared" si="2"/>
        <v>24</v>
      </c>
      <c r="M103" s="19"/>
      <c r="N103" s="19">
        <v>14</v>
      </c>
      <c r="O103" s="19">
        <v>10</v>
      </c>
      <c r="P103" s="19"/>
      <c r="Q103" s="19"/>
      <c r="R103" s="19"/>
      <c r="S103" s="19"/>
      <c r="T103" s="19"/>
      <c r="U103" s="19"/>
      <c r="V103" s="19"/>
      <c r="W103" s="19">
        <v>24</v>
      </c>
      <c r="X103" s="19"/>
      <c r="Y103" s="19" t="s">
        <v>337</v>
      </c>
      <c r="Z103" s="19"/>
      <c r="AA103" s="19"/>
    </row>
    <row r="104" spans="1:27" ht="30.95" customHeight="1">
      <c r="A104" s="22">
        <v>78</v>
      </c>
      <c r="B104" s="57" t="s">
        <v>324</v>
      </c>
      <c r="C104" s="55" t="s">
        <v>64</v>
      </c>
      <c r="D104" s="57" t="s">
        <v>325</v>
      </c>
      <c r="E104" s="19"/>
      <c r="F104" s="45">
        <v>20.9</v>
      </c>
      <c r="G104" s="43" t="s">
        <v>315</v>
      </c>
      <c r="H104" s="19" t="s">
        <v>312</v>
      </c>
      <c r="I104" s="19" t="s">
        <v>39</v>
      </c>
      <c r="J104" s="19"/>
      <c r="K104" s="19"/>
      <c r="L104" s="19">
        <f t="shared" si="2"/>
        <v>16</v>
      </c>
      <c r="M104" s="19"/>
      <c r="N104" s="19">
        <v>16</v>
      </c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30.95" customHeight="1">
      <c r="A105" s="22">
        <v>79</v>
      </c>
      <c r="B105" s="57" t="s">
        <v>327</v>
      </c>
      <c r="C105" s="55" t="s">
        <v>174</v>
      </c>
      <c r="D105" s="57" t="s">
        <v>328</v>
      </c>
      <c r="E105" s="19"/>
      <c r="F105" s="42">
        <v>20.3</v>
      </c>
      <c r="G105" s="43" t="s">
        <v>174</v>
      </c>
      <c r="H105" s="19"/>
      <c r="I105" s="19" t="s">
        <v>329</v>
      </c>
      <c r="J105" s="19"/>
      <c r="K105" s="19">
        <v>1</v>
      </c>
      <c r="L105" s="19">
        <f t="shared" si="2"/>
        <v>0</v>
      </c>
      <c r="M105" s="19">
        <v>0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30.95" customHeight="1">
      <c r="A106" s="22">
        <v>80</v>
      </c>
      <c r="B106" s="57" t="s">
        <v>330</v>
      </c>
      <c r="C106" s="55" t="s">
        <v>143</v>
      </c>
      <c r="D106" s="57" t="s">
        <v>331</v>
      </c>
      <c r="E106" s="19"/>
      <c r="F106" s="42">
        <v>1.9</v>
      </c>
      <c r="G106" s="43" t="s">
        <v>197</v>
      </c>
      <c r="H106" s="19"/>
      <c r="I106" s="19" t="s">
        <v>70</v>
      </c>
      <c r="J106" s="19"/>
      <c r="K106" s="19"/>
      <c r="L106" s="19">
        <f t="shared" si="2"/>
        <v>16</v>
      </c>
      <c r="M106" s="19">
        <v>10</v>
      </c>
      <c r="N106" s="19">
        <v>6</v>
      </c>
      <c r="O106" s="19"/>
      <c r="P106" s="19"/>
      <c r="Q106" s="19"/>
      <c r="R106" s="19"/>
      <c r="S106" s="19"/>
      <c r="T106" s="19"/>
      <c r="U106" s="19"/>
      <c r="V106" s="19">
        <v>10</v>
      </c>
      <c r="W106" s="19">
        <v>6</v>
      </c>
      <c r="X106" s="19"/>
      <c r="Y106" s="19"/>
      <c r="Z106" s="19"/>
      <c r="AA106" s="19"/>
    </row>
    <row r="107" spans="1:27" ht="30.95" customHeight="1">
      <c r="A107" s="22">
        <v>81</v>
      </c>
      <c r="B107" s="57" t="s">
        <v>332</v>
      </c>
      <c r="C107" s="55" t="s">
        <v>138</v>
      </c>
      <c r="D107" s="57" t="s">
        <v>333</v>
      </c>
      <c r="E107" s="19"/>
      <c r="F107" s="42">
        <v>1.7</v>
      </c>
      <c r="G107" s="40" t="s">
        <v>140</v>
      </c>
      <c r="H107" s="19"/>
      <c r="I107" s="19" t="s">
        <v>70</v>
      </c>
      <c r="J107" s="19"/>
      <c r="K107" s="19"/>
      <c r="L107" s="19">
        <f t="shared" si="2"/>
        <v>12</v>
      </c>
      <c r="M107" s="19">
        <v>12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30.95" customHeight="1">
      <c r="A108" s="22">
        <v>82</v>
      </c>
      <c r="B108" s="57" t="s">
        <v>334</v>
      </c>
      <c r="C108" s="55" t="s">
        <v>169</v>
      </c>
      <c r="D108" s="57" t="s">
        <v>335</v>
      </c>
      <c r="E108" s="19"/>
      <c r="F108" s="42">
        <v>19.3</v>
      </c>
      <c r="G108" s="43" t="s">
        <v>171</v>
      </c>
      <c r="H108" s="19" t="s">
        <v>336</v>
      </c>
      <c r="I108" s="19" t="s">
        <v>70</v>
      </c>
      <c r="J108" s="19"/>
      <c r="K108" s="19"/>
      <c r="L108" s="19">
        <f t="shared" si="2"/>
        <v>16</v>
      </c>
      <c r="M108" s="19"/>
      <c r="N108" s="19">
        <v>8</v>
      </c>
      <c r="O108" s="19">
        <v>8</v>
      </c>
      <c r="P108" s="19"/>
      <c r="Q108" s="19"/>
      <c r="R108" s="19"/>
      <c r="S108" s="19"/>
      <c r="T108" s="19"/>
      <c r="U108" s="19"/>
      <c r="V108" s="19"/>
      <c r="W108" s="19">
        <v>16</v>
      </c>
      <c r="X108" s="19"/>
      <c r="Y108" s="19" t="s">
        <v>365</v>
      </c>
      <c r="Z108" s="19"/>
      <c r="AA108" s="19"/>
    </row>
    <row r="109" spans="1:27" ht="30.95" customHeight="1">
      <c r="A109" s="22">
        <v>83</v>
      </c>
      <c r="B109" s="57" t="s">
        <v>338</v>
      </c>
      <c r="C109" s="62" t="s">
        <v>130</v>
      </c>
      <c r="D109" s="57" t="s">
        <v>339</v>
      </c>
      <c r="E109" s="19"/>
      <c r="F109" s="75">
        <v>33.799999999999997</v>
      </c>
      <c r="G109" s="63" t="s">
        <v>130</v>
      </c>
      <c r="H109" s="19" t="s">
        <v>285</v>
      </c>
      <c r="I109" s="19" t="s">
        <v>39</v>
      </c>
      <c r="J109" s="19"/>
      <c r="K109" s="19"/>
      <c r="L109" s="19">
        <f t="shared" si="2"/>
        <v>18</v>
      </c>
      <c r="M109" s="19"/>
      <c r="N109" s="19">
        <v>18</v>
      </c>
      <c r="O109" s="19"/>
      <c r="P109" s="19"/>
      <c r="Q109" s="19"/>
      <c r="R109" s="19"/>
      <c r="S109" s="19"/>
      <c r="T109" s="19"/>
      <c r="U109" s="19"/>
      <c r="V109" s="19"/>
      <c r="W109" s="19">
        <v>18</v>
      </c>
      <c r="X109" s="19"/>
      <c r="Y109" s="19"/>
      <c r="Z109" s="19"/>
      <c r="AA109" s="19"/>
    </row>
    <row r="110" spans="1:27" ht="30.95" customHeight="1">
      <c r="A110" s="22">
        <v>84</v>
      </c>
      <c r="B110" s="57" t="s">
        <v>344</v>
      </c>
      <c r="C110" s="55" t="s">
        <v>251</v>
      </c>
      <c r="D110" s="57" t="s">
        <v>345</v>
      </c>
      <c r="E110" s="19"/>
      <c r="F110" s="42">
        <v>20.3</v>
      </c>
      <c r="G110" s="43" t="s">
        <v>253</v>
      </c>
      <c r="H110" s="19" t="s">
        <v>346</v>
      </c>
      <c r="I110" s="19" t="s">
        <v>39</v>
      </c>
      <c r="J110" s="19"/>
      <c r="K110" s="19"/>
      <c r="L110" s="19">
        <f t="shared" si="2"/>
        <v>22.5</v>
      </c>
      <c r="M110" s="19">
        <v>4.5</v>
      </c>
      <c r="N110" s="19">
        <v>10</v>
      </c>
      <c r="O110" s="19">
        <v>8</v>
      </c>
      <c r="P110" s="19"/>
      <c r="Q110" s="19"/>
      <c r="R110" s="19"/>
      <c r="S110" s="19"/>
      <c r="T110" s="19"/>
      <c r="U110" s="19"/>
      <c r="V110" s="19"/>
      <c r="W110" s="19">
        <v>18</v>
      </c>
      <c r="X110" s="19"/>
      <c r="Y110" s="19"/>
      <c r="Z110" s="19"/>
      <c r="AA110" s="19"/>
    </row>
    <row r="111" spans="1:27" ht="30.95" customHeight="1">
      <c r="A111" s="22">
        <v>85</v>
      </c>
      <c r="B111" s="57" t="s">
        <v>341</v>
      </c>
      <c r="C111" s="55" t="s">
        <v>169</v>
      </c>
      <c r="D111" s="57" t="s">
        <v>342</v>
      </c>
      <c r="E111" s="19"/>
      <c r="F111" s="42">
        <v>15.3</v>
      </c>
      <c r="G111" s="43" t="s">
        <v>171</v>
      </c>
      <c r="H111" s="19" t="s">
        <v>343</v>
      </c>
      <c r="I111" s="19" t="s">
        <v>47</v>
      </c>
      <c r="J111" s="19"/>
      <c r="K111" s="19"/>
      <c r="L111" s="19">
        <f t="shared" si="2"/>
        <v>16</v>
      </c>
      <c r="M111" s="19"/>
      <c r="N111" s="19">
        <v>8</v>
      </c>
      <c r="O111" s="19">
        <v>8</v>
      </c>
      <c r="P111" s="19"/>
      <c r="Q111" s="19"/>
      <c r="R111" s="19"/>
      <c r="S111" s="19"/>
      <c r="T111" s="19"/>
      <c r="U111" s="19"/>
      <c r="V111" s="19"/>
      <c r="W111" s="19">
        <v>16</v>
      </c>
      <c r="X111" s="19"/>
      <c r="Y111" s="19"/>
      <c r="Z111" s="19"/>
      <c r="AA111" s="19"/>
    </row>
    <row r="112" spans="1:27" ht="30.95" customHeight="1">
      <c r="A112" s="22">
        <v>86</v>
      </c>
      <c r="B112" s="57" t="s">
        <v>347</v>
      </c>
      <c r="C112" s="55" t="s">
        <v>82</v>
      </c>
      <c r="D112" s="57" t="s">
        <v>348</v>
      </c>
      <c r="E112" s="19"/>
      <c r="F112" s="45">
        <v>4.9000000000000004</v>
      </c>
      <c r="G112" s="43" t="s">
        <v>134</v>
      </c>
      <c r="H112" s="19" t="s">
        <v>349</v>
      </c>
      <c r="I112" s="19" t="s">
        <v>90</v>
      </c>
      <c r="J112" s="19"/>
      <c r="K112" s="19"/>
      <c r="L112" s="19">
        <f t="shared" si="2"/>
        <v>15</v>
      </c>
      <c r="M112" s="19">
        <v>15</v>
      </c>
      <c r="N112" s="19"/>
      <c r="O112" s="19"/>
      <c r="P112" s="19"/>
      <c r="Q112" s="19"/>
      <c r="R112" s="19"/>
      <c r="S112" s="19"/>
      <c r="T112" s="19"/>
      <c r="U112" s="19"/>
      <c r="V112" s="19">
        <v>8</v>
      </c>
      <c r="W112" s="19"/>
      <c r="X112" s="19" t="s">
        <v>368</v>
      </c>
      <c r="Y112" s="19"/>
      <c r="Z112" s="19"/>
      <c r="AA112" s="19"/>
    </row>
    <row r="113" spans="1:27" ht="30.95" customHeight="1">
      <c r="A113" s="22">
        <v>87</v>
      </c>
      <c r="B113" s="57" t="s">
        <v>353</v>
      </c>
      <c r="C113" s="56" t="s">
        <v>354</v>
      </c>
      <c r="D113" s="57" t="s">
        <v>355</v>
      </c>
      <c r="E113" s="19"/>
      <c r="F113" s="45">
        <v>11.1</v>
      </c>
      <c r="G113" s="47" t="s">
        <v>156</v>
      </c>
      <c r="H113" s="19" t="s">
        <v>356</v>
      </c>
      <c r="I113" s="19" t="s">
        <v>47</v>
      </c>
      <c r="J113" s="19"/>
      <c r="K113" s="19"/>
      <c r="L113" s="19">
        <f t="shared" si="2"/>
        <v>17</v>
      </c>
      <c r="M113" s="19"/>
      <c r="N113" s="19">
        <v>17</v>
      </c>
      <c r="O113" s="19"/>
      <c r="P113" s="19"/>
      <c r="Q113" s="19"/>
      <c r="R113" s="19"/>
      <c r="S113" s="19"/>
      <c r="T113" s="19"/>
      <c r="U113" s="19"/>
      <c r="V113" s="19"/>
      <c r="W113" s="19">
        <v>17</v>
      </c>
      <c r="X113" s="19"/>
      <c r="Y113" s="19"/>
      <c r="Z113" s="19"/>
      <c r="AA113" s="19"/>
    </row>
    <row r="114" spans="1:27" ht="30.95" customHeight="1">
      <c r="A114" s="22">
        <v>88</v>
      </c>
      <c r="B114" s="57" t="s">
        <v>350</v>
      </c>
      <c r="C114" s="55" t="s">
        <v>140</v>
      </c>
      <c r="D114" s="57" t="s">
        <v>351</v>
      </c>
      <c r="E114" s="19"/>
      <c r="F114" s="19">
        <v>28.5</v>
      </c>
      <c r="G114" s="43" t="s">
        <v>140</v>
      </c>
      <c r="H114" s="19" t="s">
        <v>352</v>
      </c>
      <c r="I114" s="19" t="s">
        <v>39</v>
      </c>
      <c r="J114" s="19"/>
      <c r="K114" s="19"/>
      <c r="L114" s="19">
        <f t="shared" si="2"/>
        <v>15</v>
      </c>
      <c r="M114" s="19">
        <v>15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30.95" customHeight="1">
      <c r="A115" s="22">
        <v>89</v>
      </c>
      <c r="B115" s="57" t="s">
        <v>357</v>
      </c>
      <c r="C115" s="55" t="s">
        <v>82</v>
      </c>
      <c r="D115" s="64" t="s">
        <v>358</v>
      </c>
      <c r="E115" s="19"/>
      <c r="F115" s="43">
        <v>5.3</v>
      </c>
      <c r="G115" s="43" t="s">
        <v>134</v>
      </c>
      <c r="H115" s="19"/>
      <c r="I115" s="19" t="s">
        <v>70</v>
      </c>
      <c r="J115" s="19"/>
      <c r="K115" s="19"/>
      <c r="L115" s="19">
        <f t="shared" si="2"/>
        <v>14</v>
      </c>
      <c r="M115" s="19">
        <v>14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30.95" customHeight="1">
      <c r="A116" s="22">
        <v>90</v>
      </c>
      <c r="B116" s="57" t="s">
        <v>359</v>
      </c>
      <c r="C116" s="55" t="s">
        <v>200</v>
      </c>
      <c r="D116" s="57" t="s">
        <v>360</v>
      </c>
      <c r="E116" s="19"/>
      <c r="F116" s="42">
        <v>34.299999999999997</v>
      </c>
      <c r="G116" s="43" t="s">
        <v>202</v>
      </c>
      <c r="H116" s="19" t="s">
        <v>285</v>
      </c>
      <c r="I116" s="19" t="s">
        <v>39</v>
      </c>
      <c r="J116" s="19"/>
      <c r="K116" s="19"/>
      <c r="L116" s="19">
        <f t="shared" si="2"/>
        <v>16</v>
      </c>
      <c r="M116" s="19"/>
      <c r="N116" s="19">
        <v>16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30.95" customHeight="1">
      <c r="A117" s="22">
        <v>91</v>
      </c>
      <c r="B117" s="57" t="s">
        <v>361</v>
      </c>
      <c r="C117" s="55" t="s">
        <v>140</v>
      </c>
      <c r="D117" s="57" t="s">
        <v>362</v>
      </c>
      <c r="E117" s="19"/>
      <c r="F117" s="42">
        <v>22.3</v>
      </c>
      <c r="G117" s="43" t="s">
        <v>140</v>
      </c>
      <c r="H117" s="19" t="s">
        <v>281</v>
      </c>
      <c r="I117" s="19" t="s">
        <v>47</v>
      </c>
      <c r="J117" s="19"/>
      <c r="K117" s="19"/>
      <c r="L117" s="19">
        <f t="shared" si="2"/>
        <v>15</v>
      </c>
      <c r="M117" s="19">
        <v>9</v>
      </c>
      <c r="N117" s="19">
        <v>6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30.95" customHeight="1">
      <c r="A118" s="22">
        <v>92</v>
      </c>
      <c r="B118" s="57" t="s">
        <v>363</v>
      </c>
      <c r="C118" s="55" t="s">
        <v>235</v>
      </c>
      <c r="D118" s="57" t="s">
        <v>364</v>
      </c>
      <c r="E118" s="19"/>
      <c r="F118" s="42">
        <v>25.3</v>
      </c>
      <c r="G118" s="43" t="s">
        <v>237</v>
      </c>
      <c r="H118" s="19" t="s">
        <v>285</v>
      </c>
      <c r="I118" s="19" t="s">
        <v>39</v>
      </c>
      <c r="J118" s="19"/>
      <c r="K118" s="19"/>
      <c r="L118" s="19">
        <f t="shared" si="2"/>
        <v>17</v>
      </c>
      <c r="M118" s="19"/>
      <c r="N118" s="19">
        <v>17</v>
      </c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 t="s">
        <v>365</v>
      </c>
      <c r="Z118" s="19"/>
      <c r="AA118" s="19"/>
    </row>
    <row r="119" spans="1:27" ht="30.95" customHeight="1">
      <c r="A119" s="22">
        <v>93</v>
      </c>
      <c r="B119" s="57" t="s">
        <v>366</v>
      </c>
      <c r="C119" s="55" t="s">
        <v>123</v>
      </c>
      <c r="D119" s="57" t="s">
        <v>367</v>
      </c>
      <c r="E119" s="19"/>
      <c r="F119" s="65">
        <v>14.9</v>
      </c>
      <c r="G119" s="43" t="s">
        <v>134</v>
      </c>
      <c r="H119" s="19" t="s">
        <v>256</v>
      </c>
      <c r="I119" s="19" t="s">
        <v>47</v>
      </c>
      <c r="J119" s="19"/>
      <c r="K119" s="19">
        <v>1</v>
      </c>
      <c r="L119" s="19">
        <f t="shared" si="2"/>
        <v>3</v>
      </c>
      <c r="M119" s="19">
        <v>3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30.95" customHeight="1">
      <c r="A120" s="22">
        <v>94</v>
      </c>
      <c r="B120" s="57" t="s">
        <v>369</v>
      </c>
      <c r="C120" s="55" t="s">
        <v>154</v>
      </c>
      <c r="D120" s="57" t="s">
        <v>370</v>
      </c>
      <c r="E120" s="19"/>
      <c r="F120" s="42">
        <v>16.3</v>
      </c>
      <c r="G120" s="43" t="s">
        <v>261</v>
      </c>
      <c r="H120" s="19"/>
      <c r="I120" s="19" t="s">
        <v>70</v>
      </c>
      <c r="J120" s="19"/>
      <c r="K120" s="19"/>
      <c r="L120" s="19">
        <f t="shared" si="2"/>
        <v>18</v>
      </c>
      <c r="M120" s="19"/>
      <c r="N120" s="19">
        <v>14</v>
      </c>
      <c r="O120" s="19">
        <v>4</v>
      </c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30.95" customHeight="1">
      <c r="A121" s="22">
        <v>95</v>
      </c>
      <c r="B121" s="76" t="s">
        <v>371</v>
      </c>
      <c r="C121" s="55" t="s">
        <v>82</v>
      </c>
      <c r="D121" s="18" t="s">
        <v>372</v>
      </c>
      <c r="E121" s="19"/>
      <c r="F121" s="42">
        <v>22.3</v>
      </c>
      <c r="G121" s="43" t="s">
        <v>134</v>
      </c>
      <c r="H121" s="19" t="s">
        <v>305</v>
      </c>
      <c r="I121" s="19" t="s">
        <v>47</v>
      </c>
      <c r="J121" s="19"/>
      <c r="K121" s="19"/>
      <c r="L121" s="19">
        <f t="shared" si="2"/>
        <v>16</v>
      </c>
      <c r="M121" s="19">
        <v>16</v>
      </c>
      <c r="N121" s="19"/>
      <c r="O121" s="19"/>
      <c r="P121" s="19"/>
      <c r="Q121" s="19"/>
      <c r="R121" s="19"/>
      <c r="S121" s="19"/>
      <c r="T121" s="19"/>
      <c r="U121" s="19"/>
      <c r="V121" s="19">
        <v>8</v>
      </c>
      <c r="W121" s="19"/>
      <c r="X121" s="19" t="s">
        <v>475</v>
      </c>
      <c r="Y121" s="19"/>
      <c r="Z121" s="19"/>
      <c r="AA121" s="19"/>
    </row>
    <row r="122" spans="1:27" ht="30.95" customHeight="1">
      <c r="A122" s="22">
        <v>96</v>
      </c>
      <c r="B122" s="76" t="s">
        <v>373</v>
      </c>
      <c r="C122" s="55" t="s">
        <v>314</v>
      </c>
      <c r="D122" s="18" t="s">
        <v>374</v>
      </c>
      <c r="E122" s="19"/>
      <c r="F122" s="42">
        <v>25.9</v>
      </c>
      <c r="G122" s="43" t="s">
        <v>375</v>
      </c>
      <c r="H122" s="19" t="s">
        <v>466</v>
      </c>
      <c r="I122" s="19" t="s">
        <v>47</v>
      </c>
      <c r="J122" s="19"/>
      <c r="K122" s="19"/>
      <c r="L122" s="19">
        <f t="shared" si="2"/>
        <v>20</v>
      </c>
      <c r="M122" s="19"/>
      <c r="N122" s="19">
        <v>14</v>
      </c>
      <c r="O122" s="19">
        <v>6</v>
      </c>
      <c r="P122" s="19"/>
      <c r="Q122" s="19"/>
      <c r="R122" s="19"/>
      <c r="S122" s="19"/>
      <c r="T122" s="19"/>
      <c r="U122" s="19"/>
      <c r="V122" s="19"/>
      <c r="W122" s="19">
        <v>16</v>
      </c>
      <c r="X122" s="19"/>
      <c r="Y122" s="19" t="s">
        <v>476</v>
      </c>
      <c r="Z122" s="19"/>
      <c r="AA122" s="19"/>
    </row>
    <row r="123" spans="1:27" ht="30.95" customHeight="1">
      <c r="A123" s="22">
        <v>97</v>
      </c>
      <c r="B123" s="57" t="s">
        <v>376</v>
      </c>
      <c r="C123" s="48" t="s">
        <v>377</v>
      </c>
      <c r="D123" s="19" t="s">
        <v>378</v>
      </c>
      <c r="E123" s="19"/>
      <c r="F123" s="45">
        <v>24.9</v>
      </c>
      <c r="G123" s="43" t="s">
        <v>377</v>
      </c>
      <c r="H123" s="19"/>
      <c r="I123" s="50" t="s">
        <v>81</v>
      </c>
      <c r="J123" s="19"/>
      <c r="K123" s="19">
        <v>1</v>
      </c>
      <c r="L123" s="19">
        <f t="shared" ref="L123:L143" si="3">M123+O123+N123</f>
        <v>0</v>
      </c>
      <c r="M123" s="19"/>
      <c r="N123" s="19"/>
      <c r="O123" s="19"/>
      <c r="P123" s="19"/>
      <c r="Q123" s="19"/>
      <c r="R123" s="19"/>
      <c r="S123" s="19"/>
      <c r="T123" s="52"/>
      <c r="U123" s="53"/>
      <c r="V123" s="53"/>
      <c r="W123" s="53"/>
      <c r="X123" s="53"/>
      <c r="Y123" s="19"/>
      <c r="Z123" s="17"/>
      <c r="AA123" s="17"/>
    </row>
    <row r="124" spans="1:27" ht="30.95" customHeight="1">
      <c r="A124" s="22">
        <v>98</v>
      </c>
      <c r="B124" s="57" t="s">
        <v>379</v>
      </c>
      <c r="C124" s="48" t="s">
        <v>377</v>
      </c>
      <c r="D124" s="19" t="s">
        <v>380</v>
      </c>
      <c r="E124" s="19"/>
      <c r="F124" s="42">
        <v>13.11</v>
      </c>
      <c r="G124" s="43" t="s">
        <v>377</v>
      </c>
      <c r="H124" s="19"/>
      <c r="I124" s="50" t="s">
        <v>381</v>
      </c>
      <c r="J124" s="19"/>
      <c r="K124" s="19">
        <v>1</v>
      </c>
      <c r="L124" s="19">
        <f t="shared" si="3"/>
        <v>0</v>
      </c>
      <c r="M124" s="19"/>
      <c r="N124" s="19"/>
      <c r="O124" s="19"/>
      <c r="P124" s="19"/>
      <c r="Q124" s="19"/>
      <c r="R124" s="19"/>
      <c r="S124" s="19"/>
      <c r="T124" s="52"/>
      <c r="U124" s="53"/>
      <c r="V124" s="53"/>
      <c r="W124" s="53"/>
      <c r="X124" s="53"/>
      <c r="Y124" s="19"/>
      <c r="Z124" s="17"/>
      <c r="AA124" s="17"/>
    </row>
    <row r="125" spans="1:27" ht="30.95" customHeight="1">
      <c r="A125" s="22">
        <v>99</v>
      </c>
      <c r="B125" s="57" t="s">
        <v>386</v>
      </c>
      <c r="C125" s="48" t="s">
        <v>383</v>
      </c>
      <c r="D125" s="19" t="s">
        <v>387</v>
      </c>
      <c r="E125" s="19"/>
      <c r="F125" s="42">
        <v>9.8000000000000007</v>
      </c>
      <c r="G125" s="43" t="s">
        <v>385</v>
      </c>
      <c r="H125" s="19"/>
      <c r="I125" s="50" t="s">
        <v>77</v>
      </c>
      <c r="J125" s="19"/>
      <c r="K125" s="19">
        <v>1</v>
      </c>
      <c r="L125" s="19">
        <f t="shared" si="3"/>
        <v>0</v>
      </c>
      <c r="M125" s="19"/>
      <c r="N125" s="19"/>
      <c r="O125" s="19"/>
      <c r="P125" s="19"/>
      <c r="Q125" s="19"/>
      <c r="R125" s="19"/>
      <c r="S125" s="19"/>
      <c r="T125" s="52"/>
      <c r="U125" s="53"/>
      <c r="V125" s="53"/>
      <c r="W125" s="53"/>
      <c r="X125" s="53"/>
      <c r="Y125" s="19"/>
      <c r="Z125" s="17"/>
      <c r="AA125" s="17"/>
    </row>
    <row r="126" spans="1:27" ht="16.5" customHeight="1">
      <c r="A126" s="92">
        <v>100</v>
      </c>
      <c r="B126" s="94" t="s">
        <v>388</v>
      </c>
      <c r="C126" s="48" t="s">
        <v>383</v>
      </c>
      <c r="D126" s="96" t="s">
        <v>389</v>
      </c>
      <c r="E126" s="19"/>
      <c r="F126" s="96">
        <v>13.3</v>
      </c>
      <c r="G126" s="43" t="s">
        <v>385</v>
      </c>
      <c r="H126" s="19"/>
      <c r="I126" s="19" t="s">
        <v>70</v>
      </c>
      <c r="J126" s="19"/>
      <c r="K126" s="19">
        <v>0.5</v>
      </c>
      <c r="L126" s="19">
        <f t="shared" si="3"/>
        <v>0</v>
      </c>
      <c r="M126" s="19"/>
      <c r="N126" s="19"/>
      <c r="O126" s="19"/>
      <c r="P126" s="19"/>
      <c r="Q126" s="19"/>
      <c r="R126" s="19"/>
      <c r="S126" s="19"/>
      <c r="T126" s="52"/>
      <c r="U126" s="53"/>
      <c r="V126" s="53"/>
      <c r="W126" s="53"/>
      <c r="X126" s="53"/>
      <c r="Y126" s="19"/>
      <c r="Z126" s="17"/>
      <c r="AA126" s="17"/>
    </row>
    <row r="127" spans="1:27" ht="30.95" customHeight="1">
      <c r="A127" s="93"/>
      <c r="B127" s="95"/>
      <c r="C127" s="19" t="s">
        <v>375</v>
      </c>
      <c r="D127" s="97"/>
      <c r="E127" s="19"/>
      <c r="F127" s="97"/>
      <c r="G127" s="19" t="s">
        <v>390</v>
      </c>
      <c r="H127" s="19"/>
      <c r="I127" s="19" t="s">
        <v>70</v>
      </c>
      <c r="J127" s="19"/>
      <c r="K127" s="19"/>
      <c r="L127" s="19">
        <f t="shared" si="3"/>
        <v>9</v>
      </c>
      <c r="M127" s="19"/>
      <c r="N127" s="19">
        <v>6</v>
      </c>
      <c r="O127" s="19">
        <v>3</v>
      </c>
      <c r="P127" s="19"/>
      <c r="Q127" s="19"/>
      <c r="R127" s="19"/>
      <c r="S127" s="19"/>
      <c r="T127" s="52"/>
      <c r="U127" s="53"/>
      <c r="V127" s="53"/>
      <c r="W127" s="53"/>
      <c r="X127" s="53"/>
      <c r="Y127" s="19"/>
      <c r="Z127" s="17"/>
      <c r="AA127" s="17"/>
    </row>
    <row r="128" spans="1:27" ht="30.75" customHeight="1">
      <c r="A128" s="21">
        <v>101</v>
      </c>
      <c r="B128" s="84" t="s">
        <v>457</v>
      </c>
      <c r="C128" s="48" t="s">
        <v>383</v>
      </c>
      <c r="D128" s="19" t="s">
        <v>391</v>
      </c>
      <c r="E128" s="19"/>
      <c r="F128" s="42">
        <v>39.299999999999997</v>
      </c>
      <c r="G128" s="43" t="s">
        <v>385</v>
      </c>
      <c r="H128" s="19"/>
      <c r="I128" s="50" t="s">
        <v>81</v>
      </c>
      <c r="J128" s="19"/>
      <c r="K128" s="19">
        <v>1.5</v>
      </c>
      <c r="L128" s="19">
        <f t="shared" si="3"/>
        <v>0</v>
      </c>
      <c r="M128" s="19"/>
      <c r="N128" s="19"/>
      <c r="O128" s="19"/>
      <c r="P128" s="19"/>
      <c r="Q128" s="19"/>
      <c r="R128" s="19"/>
      <c r="S128" s="19"/>
      <c r="T128" s="52"/>
      <c r="U128" s="53"/>
      <c r="V128" s="53"/>
      <c r="W128" s="53"/>
      <c r="X128" s="53"/>
      <c r="Y128" s="19"/>
      <c r="Z128" s="17"/>
      <c r="AA128" s="17"/>
    </row>
    <row r="129" spans="1:78" ht="30.95" customHeight="1">
      <c r="A129" s="22">
        <v>102</v>
      </c>
      <c r="B129" s="57" t="s">
        <v>392</v>
      </c>
      <c r="C129" s="48" t="s">
        <v>393</v>
      </c>
      <c r="D129" s="19" t="s">
        <v>394</v>
      </c>
      <c r="E129" s="19"/>
      <c r="F129" s="42">
        <v>17.3</v>
      </c>
      <c r="G129" s="43" t="s">
        <v>393</v>
      </c>
      <c r="H129" s="19"/>
      <c r="I129" s="50" t="s">
        <v>395</v>
      </c>
      <c r="J129" s="19"/>
      <c r="K129" s="19">
        <v>1</v>
      </c>
      <c r="L129" s="19">
        <f t="shared" si="3"/>
        <v>0</v>
      </c>
      <c r="M129" s="19"/>
      <c r="N129" s="19"/>
      <c r="O129" s="19"/>
      <c r="P129" s="19"/>
      <c r="Q129" s="19"/>
      <c r="R129" s="19"/>
      <c r="S129" s="19"/>
      <c r="T129" s="52"/>
      <c r="U129" s="53"/>
      <c r="V129" s="53"/>
      <c r="W129" s="53"/>
      <c r="X129" s="53"/>
      <c r="Y129" s="19"/>
      <c r="Z129" s="17"/>
      <c r="AA129" s="17"/>
    </row>
    <row r="130" spans="1:78" ht="30.95" customHeight="1">
      <c r="A130" s="22">
        <v>103</v>
      </c>
      <c r="B130" s="82" t="s">
        <v>456</v>
      </c>
      <c r="C130" s="48" t="s">
        <v>397</v>
      </c>
      <c r="D130" s="19" t="s">
        <v>398</v>
      </c>
      <c r="E130" s="19"/>
      <c r="F130" s="42">
        <v>0.6</v>
      </c>
      <c r="G130" s="66" t="s">
        <v>399</v>
      </c>
      <c r="H130" s="19"/>
      <c r="I130" s="50" t="s">
        <v>400</v>
      </c>
      <c r="J130" s="19"/>
      <c r="K130" s="19">
        <v>1</v>
      </c>
      <c r="L130" s="19">
        <f t="shared" si="3"/>
        <v>0</v>
      </c>
      <c r="M130" s="19"/>
      <c r="N130" s="19"/>
      <c r="O130" s="19"/>
      <c r="P130" s="19"/>
      <c r="Q130" s="19"/>
      <c r="R130" s="19"/>
      <c r="S130" s="19"/>
      <c r="T130" s="52"/>
      <c r="U130" s="53"/>
      <c r="V130" s="53"/>
      <c r="W130" s="53"/>
      <c r="X130" s="53"/>
      <c r="Y130" s="19"/>
      <c r="Z130" s="17"/>
      <c r="AA130" s="17"/>
    </row>
    <row r="131" spans="1:78" ht="30.95" customHeight="1">
      <c r="A131" s="79">
        <v>104</v>
      </c>
      <c r="B131" s="57" t="s">
        <v>401</v>
      </c>
      <c r="C131" s="48" t="s">
        <v>402</v>
      </c>
      <c r="D131" s="19" t="s">
        <v>403</v>
      </c>
      <c r="E131" s="19"/>
      <c r="F131" s="42">
        <v>10.3</v>
      </c>
      <c r="G131" s="85" t="s">
        <v>458</v>
      </c>
      <c r="H131" s="19"/>
      <c r="I131" s="50" t="s">
        <v>81</v>
      </c>
      <c r="J131" s="19"/>
      <c r="K131" s="19">
        <v>0.5</v>
      </c>
      <c r="L131" s="19">
        <f t="shared" si="3"/>
        <v>0</v>
      </c>
      <c r="M131" s="19"/>
      <c r="N131" s="19"/>
      <c r="O131" s="19"/>
      <c r="P131" s="19"/>
      <c r="Q131" s="19"/>
      <c r="R131" s="19"/>
      <c r="S131" s="19"/>
      <c r="T131" s="52"/>
      <c r="U131" s="53"/>
      <c r="V131" s="53"/>
      <c r="W131" s="53"/>
      <c r="X131" s="53"/>
      <c r="Y131" s="19"/>
      <c r="Z131" s="17"/>
      <c r="AA131" s="17"/>
    </row>
    <row r="132" spans="1:78" ht="30.95" customHeight="1">
      <c r="A132" s="22">
        <v>105</v>
      </c>
      <c r="B132" s="76" t="s">
        <v>404</v>
      </c>
      <c r="C132" s="48" t="s">
        <v>402</v>
      </c>
      <c r="D132" s="18" t="s">
        <v>405</v>
      </c>
      <c r="E132" s="19"/>
      <c r="F132" s="18">
        <v>9.1999999999999993</v>
      </c>
      <c r="G132" s="85" t="s">
        <v>458</v>
      </c>
      <c r="H132" s="19"/>
      <c r="I132" s="50" t="s">
        <v>81</v>
      </c>
      <c r="J132" s="19"/>
      <c r="K132" s="19">
        <v>1.5</v>
      </c>
      <c r="L132" s="19">
        <f t="shared" si="3"/>
        <v>0</v>
      </c>
      <c r="M132" s="19"/>
      <c r="N132" s="19"/>
      <c r="O132" s="19"/>
      <c r="P132" s="19"/>
      <c r="Q132" s="19"/>
      <c r="R132" s="19"/>
      <c r="S132" s="19"/>
      <c r="T132" s="52"/>
      <c r="U132" s="53"/>
      <c r="V132" s="53"/>
      <c r="W132" s="53"/>
      <c r="X132" s="53"/>
      <c r="Y132" s="19"/>
      <c r="Z132" s="17"/>
      <c r="AA132" s="17"/>
    </row>
    <row r="133" spans="1:78" ht="30.95" customHeight="1">
      <c r="A133" s="22">
        <v>106</v>
      </c>
      <c r="B133" s="57" t="s">
        <v>406</v>
      </c>
      <c r="C133" s="48" t="s">
        <v>407</v>
      </c>
      <c r="D133" s="19" t="s">
        <v>408</v>
      </c>
      <c r="E133" s="19"/>
      <c r="F133" s="19">
        <v>36.299999999999997</v>
      </c>
      <c r="G133" s="43" t="s">
        <v>407</v>
      </c>
      <c r="H133" s="19"/>
      <c r="I133" s="50" t="s">
        <v>409</v>
      </c>
      <c r="J133" s="19"/>
      <c r="K133" s="19">
        <v>1</v>
      </c>
      <c r="L133" s="19">
        <f t="shared" si="3"/>
        <v>0</v>
      </c>
      <c r="M133" s="19"/>
      <c r="N133" s="19"/>
      <c r="O133" s="19"/>
      <c r="P133" s="19"/>
      <c r="Q133" s="19"/>
      <c r="R133" s="19"/>
      <c r="S133" s="19"/>
      <c r="T133" s="52"/>
      <c r="U133" s="53"/>
      <c r="V133" s="53"/>
      <c r="W133" s="53"/>
      <c r="X133" s="53"/>
      <c r="Y133" s="19"/>
      <c r="Z133" s="17"/>
      <c r="AA133" s="17"/>
    </row>
    <row r="134" spans="1:78" ht="30.95" customHeight="1">
      <c r="A134" s="79">
        <v>107</v>
      </c>
      <c r="B134" s="57" t="s">
        <v>410</v>
      </c>
      <c r="C134" s="48" t="s">
        <v>411</v>
      </c>
      <c r="D134" s="19" t="s">
        <v>408</v>
      </c>
      <c r="E134" s="19"/>
      <c r="F134" s="42">
        <v>28.3</v>
      </c>
      <c r="G134" s="43" t="s">
        <v>411</v>
      </c>
      <c r="H134" s="19"/>
      <c r="I134" s="50" t="s">
        <v>412</v>
      </c>
      <c r="J134" s="19"/>
      <c r="K134" s="19">
        <v>1</v>
      </c>
      <c r="L134" s="19">
        <f t="shared" si="3"/>
        <v>0</v>
      </c>
      <c r="M134" s="19"/>
      <c r="N134" s="19"/>
      <c r="O134" s="19"/>
      <c r="P134" s="19"/>
      <c r="Q134" s="19"/>
      <c r="R134" s="19"/>
      <c r="S134" s="19"/>
      <c r="T134" s="52"/>
      <c r="U134" s="53"/>
      <c r="V134" s="53"/>
      <c r="W134" s="53"/>
      <c r="X134" s="53"/>
      <c r="Y134" s="19"/>
      <c r="Z134" s="17"/>
      <c r="AA134" s="17"/>
    </row>
    <row r="135" spans="1:78" ht="30.95" customHeight="1">
      <c r="A135" s="22">
        <v>108</v>
      </c>
      <c r="B135" s="76" t="s">
        <v>413</v>
      </c>
      <c r="C135" s="48" t="s">
        <v>414</v>
      </c>
      <c r="D135" s="19" t="s">
        <v>408</v>
      </c>
      <c r="E135" s="19"/>
      <c r="F135" s="18">
        <v>13.3</v>
      </c>
      <c r="G135" s="43" t="s">
        <v>414</v>
      </c>
      <c r="H135" s="19"/>
      <c r="I135" s="50" t="s">
        <v>412</v>
      </c>
      <c r="J135" s="19"/>
      <c r="K135" s="19">
        <v>1</v>
      </c>
      <c r="L135" s="19">
        <f t="shared" si="3"/>
        <v>0</v>
      </c>
      <c r="M135" s="19"/>
      <c r="N135" s="19"/>
      <c r="O135" s="19"/>
      <c r="P135" s="19"/>
      <c r="Q135" s="19"/>
      <c r="R135" s="19"/>
      <c r="S135" s="19"/>
      <c r="T135" s="52"/>
      <c r="U135" s="53"/>
      <c r="V135" s="53"/>
      <c r="W135" s="53"/>
      <c r="X135" s="53"/>
      <c r="Y135" s="19"/>
      <c r="Z135" s="17"/>
      <c r="AA135" s="17"/>
    </row>
    <row r="136" spans="1:78" ht="30.95" customHeight="1">
      <c r="A136" s="22">
        <v>109</v>
      </c>
      <c r="B136" s="76" t="s">
        <v>415</v>
      </c>
      <c r="C136" s="48" t="s">
        <v>414</v>
      </c>
      <c r="D136" s="19" t="s">
        <v>408</v>
      </c>
      <c r="E136" s="19"/>
      <c r="F136" s="18">
        <v>15.2</v>
      </c>
      <c r="G136" s="43" t="s">
        <v>414</v>
      </c>
      <c r="H136" s="19"/>
      <c r="I136" s="50" t="s">
        <v>412</v>
      </c>
      <c r="J136" s="19"/>
      <c r="K136" s="19">
        <v>1</v>
      </c>
      <c r="L136" s="19">
        <f t="shared" si="3"/>
        <v>0</v>
      </c>
      <c r="M136" s="19"/>
      <c r="N136" s="19"/>
      <c r="O136" s="19"/>
      <c r="P136" s="19"/>
      <c r="Q136" s="19"/>
      <c r="R136" s="19"/>
      <c r="S136" s="19"/>
      <c r="T136" s="52"/>
      <c r="U136" s="53"/>
      <c r="V136" s="53"/>
      <c r="W136" s="53"/>
      <c r="X136" s="53"/>
      <c r="Y136" s="19"/>
      <c r="Z136" s="17"/>
      <c r="AA136" s="17"/>
    </row>
    <row r="137" spans="1:78" ht="30.95" customHeight="1">
      <c r="A137" s="79">
        <v>110</v>
      </c>
      <c r="B137" s="76" t="s">
        <v>416</v>
      </c>
      <c r="C137" s="48" t="s">
        <v>414</v>
      </c>
      <c r="D137" s="19" t="s">
        <v>408</v>
      </c>
      <c r="E137" s="19"/>
      <c r="F137" s="18">
        <v>7.3</v>
      </c>
      <c r="G137" s="43" t="s">
        <v>414</v>
      </c>
      <c r="H137" s="19"/>
      <c r="I137" s="50" t="s">
        <v>412</v>
      </c>
      <c r="J137" s="19"/>
      <c r="K137" s="19">
        <v>1</v>
      </c>
      <c r="L137" s="19">
        <f t="shared" si="3"/>
        <v>0</v>
      </c>
      <c r="M137" s="19"/>
      <c r="N137" s="19"/>
      <c r="O137" s="19"/>
      <c r="P137" s="19"/>
      <c r="Q137" s="19"/>
      <c r="R137" s="19"/>
      <c r="S137" s="19"/>
      <c r="T137" s="52"/>
      <c r="U137" s="53"/>
      <c r="V137" s="53"/>
      <c r="W137" s="53"/>
      <c r="X137" s="53"/>
      <c r="Y137" s="19"/>
      <c r="Z137" s="17"/>
      <c r="AA137" s="17"/>
    </row>
    <row r="138" spans="1:78" ht="30.95" customHeight="1">
      <c r="A138" s="22">
        <v>111</v>
      </c>
      <c r="B138" s="57" t="s">
        <v>417</v>
      </c>
      <c r="C138" s="48" t="s">
        <v>414</v>
      </c>
      <c r="D138" s="19" t="s">
        <v>408</v>
      </c>
      <c r="E138" s="19"/>
      <c r="F138" s="42">
        <v>5.3</v>
      </c>
      <c r="G138" s="43" t="s">
        <v>414</v>
      </c>
      <c r="H138" s="19"/>
      <c r="I138" s="50" t="s">
        <v>412</v>
      </c>
      <c r="J138" s="19"/>
      <c r="K138" s="19">
        <v>1</v>
      </c>
      <c r="L138" s="19">
        <f t="shared" si="3"/>
        <v>0</v>
      </c>
      <c r="M138" s="19"/>
      <c r="N138" s="19"/>
      <c r="O138" s="19"/>
      <c r="P138" s="19"/>
      <c r="Q138" s="19"/>
      <c r="R138" s="19"/>
      <c r="S138" s="19"/>
      <c r="T138" s="52"/>
      <c r="U138" s="53"/>
      <c r="V138" s="53"/>
      <c r="W138" s="53"/>
      <c r="X138" s="53"/>
      <c r="Y138" s="19"/>
      <c r="Z138" s="17"/>
      <c r="AA138" s="17"/>
    </row>
    <row r="139" spans="1:78" ht="30.95" customHeight="1">
      <c r="A139" s="22">
        <v>112</v>
      </c>
      <c r="B139" s="57" t="s">
        <v>418</v>
      </c>
      <c r="C139" s="48" t="s">
        <v>414</v>
      </c>
      <c r="D139" s="19" t="s">
        <v>408</v>
      </c>
      <c r="E139" s="19"/>
      <c r="F139" s="42">
        <v>7.3</v>
      </c>
      <c r="G139" s="43" t="s">
        <v>414</v>
      </c>
      <c r="H139" s="19"/>
      <c r="I139" s="50" t="s">
        <v>412</v>
      </c>
      <c r="J139" s="19"/>
      <c r="K139" s="19">
        <v>0.75</v>
      </c>
      <c r="L139" s="19">
        <f t="shared" si="3"/>
        <v>0</v>
      </c>
      <c r="M139" s="19"/>
      <c r="N139" s="19"/>
      <c r="O139" s="19"/>
      <c r="P139" s="19"/>
      <c r="Q139" s="19"/>
      <c r="R139" s="19"/>
      <c r="S139" s="19"/>
      <c r="T139" s="52"/>
      <c r="U139" s="53"/>
      <c r="V139" s="53"/>
      <c r="W139" s="53"/>
      <c r="X139" s="53"/>
      <c r="Y139" s="19"/>
      <c r="Z139" s="17"/>
      <c r="AA139" s="17"/>
    </row>
    <row r="140" spans="1:78" s="89" customFormat="1" ht="30.95" customHeight="1">
      <c r="A140" s="79">
        <v>113</v>
      </c>
      <c r="B140" s="82" t="s">
        <v>468</v>
      </c>
      <c r="C140" s="43" t="s">
        <v>469</v>
      </c>
      <c r="D140" s="19" t="s">
        <v>408</v>
      </c>
      <c r="E140" s="19"/>
      <c r="F140" s="43">
        <v>0</v>
      </c>
      <c r="G140" s="43" t="s">
        <v>469</v>
      </c>
      <c r="H140" s="19"/>
      <c r="I140" s="50" t="s">
        <v>412</v>
      </c>
      <c r="J140" s="19"/>
      <c r="K140" s="19">
        <v>0.5</v>
      </c>
      <c r="L140" s="19">
        <f>M140+O140+N140</f>
        <v>0</v>
      </c>
      <c r="M140" s="19"/>
      <c r="N140" s="19"/>
      <c r="O140" s="19"/>
      <c r="P140" s="19"/>
      <c r="Q140" s="19"/>
      <c r="R140" s="19"/>
      <c r="S140" s="19"/>
      <c r="T140" s="87"/>
      <c r="U140" s="88"/>
      <c r="V140" s="88"/>
      <c r="W140" s="88"/>
      <c r="X140" s="88"/>
      <c r="Y140" s="19"/>
      <c r="Z140" s="77"/>
      <c r="AA140" s="77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ht="30.95" customHeight="1">
      <c r="A141" s="22">
        <v>114</v>
      </c>
      <c r="B141" s="57" t="s">
        <v>454</v>
      </c>
      <c r="C141" s="48" t="s">
        <v>419</v>
      </c>
      <c r="D141" s="19" t="s">
        <v>408</v>
      </c>
      <c r="E141" s="19"/>
      <c r="F141" s="42">
        <v>1.3</v>
      </c>
      <c r="G141" s="43" t="s">
        <v>419</v>
      </c>
      <c r="H141" s="19"/>
      <c r="I141" s="50" t="s">
        <v>412</v>
      </c>
      <c r="J141" s="19"/>
      <c r="K141" s="19">
        <v>0.5</v>
      </c>
      <c r="L141" s="19">
        <f t="shared" si="3"/>
        <v>0</v>
      </c>
      <c r="M141" s="19"/>
      <c r="N141" s="19"/>
      <c r="O141" s="19"/>
      <c r="P141" s="19"/>
      <c r="Q141" s="19"/>
      <c r="R141" s="19"/>
      <c r="S141" s="19"/>
      <c r="T141" s="52"/>
      <c r="U141" s="53"/>
      <c r="V141" s="53"/>
      <c r="W141" s="53"/>
      <c r="X141" s="53"/>
      <c r="Y141" s="19"/>
      <c r="Z141" s="17"/>
      <c r="AA141" s="17"/>
    </row>
    <row r="142" spans="1:78" ht="30.95" customHeight="1">
      <c r="A142" s="22">
        <v>115</v>
      </c>
      <c r="B142" s="57" t="s">
        <v>453</v>
      </c>
      <c r="C142" s="48" t="s">
        <v>419</v>
      </c>
      <c r="D142" s="19" t="s">
        <v>408</v>
      </c>
      <c r="E142" s="19"/>
      <c r="F142" s="42">
        <v>1.9</v>
      </c>
      <c r="G142" s="43" t="s">
        <v>419</v>
      </c>
      <c r="H142" s="19"/>
      <c r="I142" s="50" t="s">
        <v>412</v>
      </c>
      <c r="J142" s="19"/>
      <c r="K142" s="19">
        <v>0.5</v>
      </c>
      <c r="L142" s="19">
        <f t="shared" si="3"/>
        <v>0</v>
      </c>
      <c r="M142" s="19"/>
      <c r="N142" s="19"/>
      <c r="O142" s="19"/>
      <c r="P142" s="19"/>
      <c r="Q142" s="19"/>
      <c r="R142" s="19"/>
      <c r="S142" s="19"/>
      <c r="T142" s="52"/>
      <c r="U142" s="53"/>
      <c r="V142" s="53"/>
      <c r="W142" s="53"/>
      <c r="X142" s="53"/>
      <c r="Y142" s="19"/>
      <c r="Z142" s="17"/>
      <c r="AA142" s="17"/>
    </row>
    <row r="143" spans="1:78" ht="30.95" customHeight="1">
      <c r="A143" s="79">
        <v>116</v>
      </c>
      <c r="B143" s="57" t="s">
        <v>420</v>
      </c>
      <c r="C143" s="48" t="s">
        <v>419</v>
      </c>
      <c r="D143" s="19" t="s">
        <v>408</v>
      </c>
      <c r="E143" s="19"/>
      <c r="F143" s="42">
        <v>14.3</v>
      </c>
      <c r="G143" s="43" t="s">
        <v>419</v>
      </c>
      <c r="H143" s="19"/>
      <c r="I143" s="50" t="s">
        <v>412</v>
      </c>
      <c r="J143" s="19"/>
      <c r="K143" s="19">
        <v>0.5</v>
      </c>
      <c r="L143" s="19">
        <f t="shared" si="3"/>
        <v>0</v>
      </c>
      <c r="M143" s="19"/>
      <c r="N143" s="19"/>
      <c r="O143" s="19"/>
      <c r="P143" s="19"/>
      <c r="Q143" s="19"/>
      <c r="R143" s="19"/>
      <c r="S143" s="19"/>
      <c r="T143" s="52"/>
      <c r="U143" s="53"/>
      <c r="V143" s="53"/>
      <c r="W143" s="53"/>
      <c r="X143" s="53"/>
      <c r="Y143" s="19"/>
      <c r="Z143" s="17"/>
      <c r="AA143" s="17"/>
    </row>
    <row r="144" spans="1:78" ht="30.95" customHeight="1">
      <c r="A144" s="22">
        <v>117</v>
      </c>
      <c r="B144" s="57" t="s">
        <v>421</v>
      </c>
      <c r="C144" s="43" t="s">
        <v>467</v>
      </c>
      <c r="D144" s="19" t="s">
        <v>408</v>
      </c>
      <c r="E144" s="19"/>
      <c r="F144" s="42">
        <v>17.3</v>
      </c>
      <c r="G144" s="43" t="s">
        <v>467</v>
      </c>
      <c r="H144" s="19"/>
      <c r="I144" s="50" t="s">
        <v>412</v>
      </c>
      <c r="J144" s="19"/>
      <c r="K144" s="19">
        <v>1</v>
      </c>
      <c r="L144" s="19">
        <f t="shared" ref="L144:L148" si="4">M144+O144+N144</f>
        <v>0</v>
      </c>
      <c r="M144" s="19"/>
      <c r="N144" s="19"/>
      <c r="O144" s="19"/>
      <c r="P144" s="19"/>
      <c r="Q144" s="19"/>
      <c r="R144" s="19"/>
      <c r="S144" s="19"/>
      <c r="T144" s="52"/>
      <c r="U144" s="53"/>
      <c r="V144" s="53"/>
      <c r="W144" s="53"/>
      <c r="X144" s="53"/>
      <c r="Y144" s="19"/>
      <c r="Z144" s="17"/>
      <c r="AA144" s="17"/>
    </row>
    <row r="145" spans="1:27" ht="30.95" customHeight="1">
      <c r="A145" s="22">
        <v>118</v>
      </c>
      <c r="B145" s="57" t="s">
        <v>423</v>
      </c>
      <c r="C145" s="43" t="s">
        <v>422</v>
      </c>
      <c r="D145" s="19" t="s">
        <v>408</v>
      </c>
      <c r="E145" s="19"/>
      <c r="F145" s="42">
        <v>30.3</v>
      </c>
      <c r="G145" s="43" t="s">
        <v>422</v>
      </c>
      <c r="H145" s="19"/>
      <c r="I145" s="50" t="s">
        <v>412</v>
      </c>
      <c r="J145" s="19"/>
      <c r="K145" s="19">
        <v>1</v>
      </c>
      <c r="L145" s="19">
        <f t="shared" si="4"/>
        <v>0</v>
      </c>
      <c r="M145" s="19"/>
      <c r="N145" s="19"/>
      <c r="O145" s="19"/>
      <c r="P145" s="19"/>
      <c r="Q145" s="19"/>
      <c r="R145" s="19"/>
      <c r="S145" s="19"/>
      <c r="T145" s="52"/>
      <c r="U145" s="53"/>
      <c r="V145" s="53"/>
      <c r="W145" s="53"/>
      <c r="X145" s="53"/>
      <c r="Y145" s="19"/>
      <c r="Z145" s="17"/>
      <c r="AA145" s="17"/>
    </row>
    <row r="146" spans="1:27" ht="30.95" customHeight="1">
      <c r="A146" s="79">
        <v>119</v>
      </c>
      <c r="B146" s="76" t="s">
        <v>424</v>
      </c>
      <c r="C146" s="43" t="s">
        <v>422</v>
      </c>
      <c r="D146" s="19" t="s">
        <v>408</v>
      </c>
      <c r="E146" s="19"/>
      <c r="F146" s="18">
        <v>6.3</v>
      </c>
      <c r="G146" s="43" t="s">
        <v>422</v>
      </c>
      <c r="H146" s="19"/>
      <c r="I146" s="50" t="s">
        <v>412</v>
      </c>
      <c r="J146" s="19"/>
      <c r="K146" s="19">
        <v>1</v>
      </c>
      <c r="L146" s="19">
        <f t="shared" si="4"/>
        <v>0</v>
      </c>
      <c r="M146" s="19"/>
      <c r="N146" s="19"/>
      <c r="O146" s="19"/>
      <c r="P146" s="19"/>
      <c r="Q146" s="19"/>
      <c r="R146" s="19"/>
      <c r="S146" s="19"/>
      <c r="T146" s="52"/>
      <c r="U146" s="53"/>
      <c r="V146" s="53"/>
      <c r="W146" s="53"/>
      <c r="X146" s="53"/>
      <c r="Y146" s="19"/>
      <c r="Z146" s="17"/>
      <c r="AA146" s="17"/>
    </row>
    <row r="147" spans="1:27" ht="30.95" customHeight="1">
      <c r="A147" s="22">
        <v>120</v>
      </c>
      <c r="B147" s="57" t="s">
        <v>425</v>
      </c>
      <c r="C147" s="43" t="s">
        <v>422</v>
      </c>
      <c r="D147" s="19" t="s">
        <v>408</v>
      </c>
      <c r="E147" s="19"/>
      <c r="F147" s="42">
        <v>19.3</v>
      </c>
      <c r="G147" s="43" t="s">
        <v>422</v>
      </c>
      <c r="H147" s="19"/>
      <c r="I147" s="50" t="s">
        <v>412</v>
      </c>
      <c r="J147" s="19"/>
      <c r="K147" s="19">
        <v>1</v>
      </c>
      <c r="L147" s="19">
        <f t="shared" si="4"/>
        <v>0</v>
      </c>
      <c r="M147" s="19"/>
      <c r="N147" s="19"/>
      <c r="O147" s="19"/>
      <c r="P147" s="19"/>
      <c r="Q147" s="19"/>
      <c r="R147" s="19"/>
      <c r="S147" s="19"/>
      <c r="T147" s="52"/>
      <c r="U147" s="53"/>
      <c r="V147" s="53"/>
      <c r="W147" s="53"/>
      <c r="X147" s="53"/>
      <c r="Y147" s="19"/>
      <c r="Z147" s="17"/>
      <c r="AA147" s="17"/>
    </row>
    <row r="148" spans="1:27">
      <c r="A148" s="19"/>
      <c r="B148" s="57"/>
      <c r="C148" s="19"/>
      <c r="D148" s="57"/>
      <c r="E148" s="19"/>
      <c r="F148" s="19"/>
      <c r="G148" s="19"/>
      <c r="H148" s="19"/>
      <c r="I148" s="19"/>
      <c r="J148" s="19"/>
      <c r="K148" s="19"/>
      <c r="L148" s="19">
        <f t="shared" si="4"/>
        <v>0</v>
      </c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customHeight="1">
      <c r="A149" s="23"/>
      <c r="B149" s="23" t="s">
        <v>426</v>
      </c>
      <c r="C149" s="19"/>
      <c r="D149" s="64"/>
      <c r="E149" s="22"/>
      <c r="F149" s="24"/>
      <c r="G149" s="22"/>
      <c r="H149" s="22"/>
      <c r="I149" s="22"/>
      <c r="J149" s="22">
        <v>1</v>
      </c>
      <c r="K149" s="23">
        <f>SUM(K15:K148)</f>
        <v>46.75</v>
      </c>
      <c r="L149" s="72">
        <f>M149+O149+N149</f>
        <v>1248.5</v>
      </c>
      <c r="M149" s="23">
        <f t="shared" ref="M149:Z149" si="5">SUM(M15:M148)</f>
        <v>486</v>
      </c>
      <c r="N149" s="23">
        <f t="shared" si="5"/>
        <v>585.5</v>
      </c>
      <c r="O149" s="23">
        <f t="shared" si="5"/>
        <v>177</v>
      </c>
      <c r="P149" s="23">
        <f t="shared" si="5"/>
        <v>0</v>
      </c>
      <c r="Q149" s="23">
        <f t="shared" si="5"/>
        <v>0</v>
      </c>
      <c r="R149" s="23">
        <f t="shared" si="5"/>
        <v>0</v>
      </c>
      <c r="S149" s="23">
        <f t="shared" si="5"/>
        <v>0</v>
      </c>
      <c r="T149" s="23">
        <f t="shared" si="5"/>
        <v>0</v>
      </c>
      <c r="U149" s="23">
        <f t="shared" si="5"/>
        <v>0</v>
      </c>
      <c r="V149" s="23">
        <f t="shared" si="5"/>
        <v>237</v>
      </c>
      <c r="W149" s="23">
        <f t="shared" si="5"/>
        <v>430</v>
      </c>
      <c r="X149" s="23">
        <f t="shared" si="5"/>
        <v>0</v>
      </c>
      <c r="Y149" s="23">
        <f t="shared" si="5"/>
        <v>0</v>
      </c>
      <c r="Z149" s="23">
        <f t="shared" si="5"/>
        <v>0</v>
      </c>
      <c r="AA149" s="22"/>
    </row>
    <row r="150" spans="1:27" ht="29.25" customHeight="1">
      <c r="A150" s="67"/>
      <c r="B150" s="68"/>
      <c r="C150" s="68"/>
      <c r="D150" s="86"/>
      <c r="E150" s="68"/>
      <c r="F150" s="68"/>
      <c r="G150" s="68"/>
      <c r="H150" s="68"/>
      <c r="I150" s="68"/>
      <c r="J150" s="68"/>
      <c r="K150" s="68"/>
      <c r="L150" s="68"/>
      <c r="M150" s="91"/>
      <c r="N150" s="91"/>
      <c r="O150" s="68"/>
      <c r="P150" s="68"/>
      <c r="Q150" s="68"/>
      <c r="R150" s="30"/>
      <c r="S150" s="33"/>
      <c r="T150" s="33"/>
      <c r="U150" s="33"/>
      <c r="V150" s="69" t="s">
        <v>428</v>
      </c>
      <c r="W150" s="69"/>
      <c r="X150" s="69"/>
      <c r="Y150" s="69"/>
      <c r="Z150" s="71"/>
    </row>
    <row r="151" spans="1:27" ht="29.25" customHeight="1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32"/>
      <c r="S151" s="33"/>
      <c r="T151" s="33"/>
      <c r="U151" s="33"/>
      <c r="V151" s="70" t="s">
        <v>429</v>
      </c>
      <c r="W151" s="70"/>
      <c r="X151" s="70"/>
      <c r="Y151" s="70"/>
      <c r="Z151" s="71"/>
    </row>
    <row r="152" spans="1:27" ht="29.25" customHeight="1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32"/>
      <c r="S152" s="33"/>
      <c r="T152" s="33"/>
      <c r="U152" s="33"/>
      <c r="V152" s="83" t="s">
        <v>455</v>
      </c>
      <c r="W152" s="70"/>
      <c r="X152" s="70"/>
      <c r="Y152" s="70"/>
      <c r="Z152" s="71"/>
    </row>
    <row r="153" spans="1:27" ht="29.25" customHeight="1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32"/>
      <c r="S153" s="33"/>
      <c r="T153" s="33"/>
      <c r="U153" s="33"/>
      <c r="V153" s="70" t="s">
        <v>431</v>
      </c>
      <c r="W153" s="70"/>
      <c r="X153" s="70"/>
      <c r="Y153" s="70"/>
      <c r="Z153" s="71"/>
    </row>
    <row r="154" spans="1:27" ht="29.25" customHeight="1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32"/>
      <c r="S154" s="33"/>
      <c r="T154" s="33"/>
      <c r="U154" s="33"/>
      <c r="V154" s="70" t="s">
        <v>432</v>
      </c>
      <c r="W154" s="70"/>
      <c r="X154" s="70"/>
      <c r="Y154" s="70"/>
      <c r="Z154" s="71"/>
    </row>
    <row r="155" spans="1:27" ht="29.25" customHeight="1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32"/>
      <c r="S155" s="33"/>
      <c r="T155" s="33"/>
      <c r="U155" s="33"/>
      <c r="V155" s="35" t="s">
        <v>433</v>
      </c>
      <c r="W155" s="35"/>
      <c r="X155" s="35"/>
      <c r="Y155" s="35"/>
      <c r="Z155" s="35"/>
    </row>
    <row r="156" spans="1:27">
      <c r="R156" s="34"/>
      <c r="S156" s="31"/>
      <c r="T156" s="31"/>
      <c r="U156" s="31"/>
      <c r="V156" s="31"/>
      <c r="W156" s="106"/>
      <c r="X156" s="106"/>
      <c r="Y156" s="106"/>
      <c r="Z156" s="106"/>
    </row>
  </sheetData>
  <sortState ref="B44:AA120">
    <sortCondition ref="B120"/>
  </sortState>
  <mergeCells count="88">
    <mergeCell ref="K11:K13"/>
    <mergeCell ref="L11:L13"/>
    <mergeCell ref="Z11:Z13"/>
    <mergeCell ref="AA11:AA13"/>
    <mergeCell ref="M11:O12"/>
    <mergeCell ref="V11:W12"/>
    <mergeCell ref="X11:Y12"/>
    <mergeCell ref="F126:F127"/>
    <mergeCell ref="G11:G13"/>
    <mergeCell ref="H11:H13"/>
    <mergeCell ref="I11:I13"/>
    <mergeCell ref="J11:J13"/>
    <mergeCell ref="F23:F24"/>
    <mergeCell ref="F25:F26"/>
    <mergeCell ref="F34:F35"/>
    <mergeCell ref="F36:F37"/>
    <mergeCell ref="F11:F13"/>
    <mergeCell ref="F15:F16"/>
    <mergeCell ref="F17:F18"/>
    <mergeCell ref="F19:F20"/>
    <mergeCell ref="F21:F22"/>
    <mergeCell ref="E11:E13"/>
    <mergeCell ref="E15:E16"/>
    <mergeCell ref="E17:E18"/>
    <mergeCell ref="E23:E24"/>
    <mergeCell ref="E25:E26"/>
    <mergeCell ref="B126:B127"/>
    <mergeCell ref="C11:C13"/>
    <mergeCell ref="D11:D13"/>
    <mergeCell ref="D15:D16"/>
    <mergeCell ref="D17:D18"/>
    <mergeCell ref="D19:D20"/>
    <mergeCell ref="D21:D22"/>
    <mergeCell ref="D23:D24"/>
    <mergeCell ref="D25:D26"/>
    <mergeCell ref="D28:D29"/>
    <mergeCell ref="D34:D35"/>
    <mergeCell ref="D36:D37"/>
    <mergeCell ref="D126:D127"/>
    <mergeCell ref="B23:B24"/>
    <mergeCell ref="B25:B26"/>
    <mergeCell ref="B28:B29"/>
    <mergeCell ref="B30:B31"/>
    <mergeCell ref="B34:B35"/>
    <mergeCell ref="B11:B13"/>
    <mergeCell ref="B15:B16"/>
    <mergeCell ref="B17:B18"/>
    <mergeCell ref="B19:B20"/>
    <mergeCell ref="B21:B22"/>
    <mergeCell ref="A10:AA10"/>
    <mergeCell ref="P11:U11"/>
    <mergeCell ref="P12:R12"/>
    <mergeCell ref="S12:U12"/>
    <mergeCell ref="W156:Z156"/>
    <mergeCell ref="A11:A13"/>
    <mergeCell ref="A15:A16"/>
    <mergeCell ref="A17:A18"/>
    <mergeCell ref="A19:A20"/>
    <mergeCell ref="A21:A22"/>
    <mergeCell ref="A23:A24"/>
    <mergeCell ref="A25:A26"/>
    <mergeCell ref="A28:A29"/>
    <mergeCell ref="A30:A31"/>
    <mergeCell ref="A36:A37"/>
    <mergeCell ref="A126:A127"/>
    <mergeCell ref="A5:AA5"/>
    <mergeCell ref="A6:AA6"/>
    <mergeCell ref="F7:G7"/>
    <mergeCell ref="A8:AA8"/>
    <mergeCell ref="A9:AA9"/>
    <mergeCell ref="Y1:AA1"/>
    <mergeCell ref="Z2:AA2"/>
    <mergeCell ref="C3:L3"/>
    <mergeCell ref="Z3:AA3"/>
    <mergeCell ref="C4:F4"/>
    <mergeCell ref="Z4:AA4"/>
    <mergeCell ref="A38:A39"/>
    <mergeCell ref="B38:B39"/>
    <mergeCell ref="D38:D39"/>
    <mergeCell ref="F38:F39"/>
    <mergeCell ref="A32:A33"/>
    <mergeCell ref="B32:B33"/>
    <mergeCell ref="C32:C33"/>
    <mergeCell ref="D32:D33"/>
    <mergeCell ref="F32:F33"/>
    <mergeCell ref="A34:A35"/>
    <mergeCell ref="B36:B37"/>
    <mergeCell ref="E36:E37"/>
  </mergeCells>
  <printOptions horizontalCentered="1"/>
  <pageMargins left="0" right="0" top="0" bottom="0" header="0" footer="0"/>
  <pageSetup paperSize="9" scale="46" fitToWidth="0" pageOrder="overThenDown" orientation="landscape" r:id="rId1"/>
  <colBreaks count="1" manualBreakCount="1">
    <brk id="27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CA30"/>
  <sheetViews>
    <sheetView view="pageBreakPreview" zoomScale="70" zoomScaleNormal="60" workbookViewId="0">
      <pane xSplit="2" ySplit="16" topLeftCell="J17" activePane="bottomRight" state="frozen"/>
      <selection pane="topRight"/>
      <selection pane="bottomLeft"/>
      <selection pane="bottomRight" activeCell="H19" sqref="H19"/>
    </sheetView>
  </sheetViews>
  <sheetFormatPr defaultColWidth="9.140625" defaultRowHeight="15.75"/>
  <cols>
    <col min="1" max="1" width="6" style="4" customWidth="1"/>
    <col min="2" max="2" width="20.5703125" style="3" customWidth="1"/>
    <col min="3" max="3" width="14" style="3" customWidth="1"/>
    <col min="4" max="4" width="18.5703125" style="3" customWidth="1"/>
    <col min="5" max="5" width="13" style="3" customWidth="1"/>
    <col min="6" max="6" width="11.85546875" style="5" customWidth="1"/>
    <col min="7" max="7" width="14.28515625" style="3" customWidth="1"/>
    <col min="8" max="8" width="17.28515625" style="3" customWidth="1"/>
    <col min="9" max="9" width="11.42578125" style="3" customWidth="1"/>
    <col min="10" max="10" width="15" style="3" customWidth="1"/>
    <col min="11" max="11" width="8.85546875" style="3" customWidth="1"/>
    <col min="12" max="12" width="9.28515625" style="3" customWidth="1"/>
    <col min="13" max="13" width="6.140625" style="3" customWidth="1"/>
    <col min="14" max="14" width="6.28515625" style="3" customWidth="1"/>
    <col min="15" max="15" width="7.85546875" style="3" customWidth="1"/>
    <col min="16" max="16" width="6.5703125" style="3" customWidth="1"/>
    <col min="17" max="18" width="8.28515625" style="3" customWidth="1"/>
    <col min="19" max="19" width="7.5703125" style="3" customWidth="1"/>
    <col min="20" max="21" width="7" style="3" customWidth="1"/>
    <col min="22" max="22" width="8.5703125" style="3" customWidth="1"/>
    <col min="23" max="23" width="8.28515625" style="3" customWidth="1"/>
    <col min="24" max="24" width="8.5703125" style="3" customWidth="1"/>
    <col min="25" max="25" width="8.28515625" style="3" customWidth="1"/>
    <col min="26" max="26" width="14.7109375" style="3" customWidth="1"/>
    <col min="27" max="27" width="14.42578125" style="3" customWidth="1"/>
    <col min="28" max="28" width="17.140625" style="3" customWidth="1"/>
    <col min="29" max="79" width="9.140625" style="3"/>
    <col min="80" max="16384" width="9.140625" style="6"/>
  </cols>
  <sheetData>
    <row r="2" spans="1:28" ht="35.25" customHeight="1">
      <c r="Z2" s="105" t="s">
        <v>1</v>
      </c>
      <c r="AA2" s="105"/>
      <c r="AB2" s="105"/>
    </row>
    <row r="4" spans="1:28" s="1" customFormat="1" ht="12.75">
      <c r="A4" s="7"/>
      <c r="B4" s="8"/>
      <c r="C4" s="9"/>
      <c r="D4" s="9"/>
      <c r="E4" s="9"/>
      <c r="F4" s="9"/>
      <c r="G4" s="9"/>
      <c r="H4" s="10"/>
      <c r="I4" s="10"/>
      <c r="J4" s="10"/>
      <c r="K4" s="10"/>
      <c r="L4" s="9"/>
      <c r="P4" s="25"/>
      <c r="Z4" s="106" t="s">
        <v>2</v>
      </c>
      <c r="AA4" s="106"/>
      <c r="AB4" s="106"/>
    </row>
    <row r="5" spans="1:28" s="1" customFormat="1" ht="21" customHeight="1">
      <c r="A5" s="7"/>
      <c r="B5" s="8"/>
      <c r="C5" s="108"/>
      <c r="D5" s="108"/>
      <c r="E5" s="108"/>
      <c r="F5" s="108"/>
      <c r="G5" s="108"/>
      <c r="H5" s="108"/>
      <c r="I5" s="108"/>
      <c r="J5" s="108"/>
      <c r="K5" s="108"/>
      <c r="L5" s="108"/>
      <c r="P5" s="25"/>
      <c r="Z5" s="109" t="s">
        <v>3</v>
      </c>
      <c r="AA5" s="109"/>
      <c r="AB5" s="109"/>
    </row>
    <row r="6" spans="1:28" s="1" customFormat="1" ht="18.75" customHeight="1">
      <c r="A6" s="7"/>
      <c r="B6" s="8"/>
      <c r="C6" s="108"/>
      <c r="D6" s="108"/>
      <c r="E6" s="108"/>
      <c r="F6" s="108"/>
      <c r="G6" s="11"/>
      <c r="H6" s="12"/>
      <c r="I6" s="12"/>
      <c r="J6" s="12"/>
      <c r="K6" s="12"/>
      <c r="L6" s="11"/>
      <c r="P6" s="25"/>
      <c r="Z6" s="144" t="s">
        <v>434</v>
      </c>
      <c r="AA6" s="144"/>
      <c r="AB6" s="144"/>
    </row>
    <row r="7" spans="1:28" s="2" customFormat="1">
      <c r="A7" s="13"/>
      <c r="B7" s="14"/>
      <c r="C7" s="13"/>
      <c r="D7" s="13"/>
      <c r="E7" s="13"/>
      <c r="F7" s="13"/>
      <c r="G7" s="13"/>
      <c r="H7" s="15"/>
      <c r="I7" s="15"/>
      <c r="J7" s="15"/>
    </row>
    <row r="8" spans="1:28" s="2" customFormat="1">
      <c r="A8" s="111" t="s">
        <v>435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</row>
    <row r="9" spans="1:28" s="2" customFormat="1">
      <c r="A9" s="111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</row>
    <row r="10" spans="1:28" s="2" customFormat="1" ht="6.75" customHeight="1">
      <c r="A10" s="14"/>
      <c r="B10" s="14"/>
      <c r="C10" s="14"/>
      <c r="D10" s="14"/>
      <c r="E10" s="14"/>
      <c r="F10" s="111"/>
      <c r="G10" s="111"/>
      <c r="H10" s="16"/>
      <c r="I10" s="16"/>
      <c r="J10" s="16"/>
    </row>
    <row r="11" spans="1:28" s="2" customFormat="1" ht="15" customHeight="1">
      <c r="A11" s="111" t="s">
        <v>7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</row>
    <row r="12" spans="1:28" s="2" customFormat="1" ht="36.75" customHeight="1">
      <c r="A12" s="111" t="s">
        <v>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</row>
    <row r="13" spans="1:28" s="2" customFormat="1" ht="16.5" customHeight="1">
      <c r="A13" s="145" t="s">
        <v>436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</row>
    <row r="14" spans="1:28" s="3" customFormat="1" ht="39" customHeight="1">
      <c r="A14" s="119" t="s">
        <v>9</v>
      </c>
      <c r="B14" s="119" t="s">
        <v>10</v>
      </c>
      <c r="C14" s="119" t="s">
        <v>11</v>
      </c>
      <c r="D14" s="119" t="s">
        <v>12</v>
      </c>
      <c r="E14" s="119" t="s">
        <v>13</v>
      </c>
      <c r="F14" s="119" t="s">
        <v>437</v>
      </c>
      <c r="G14" s="119" t="s">
        <v>15</v>
      </c>
      <c r="H14" s="129" t="s">
        <v>16</v>
      </c>
      <c r="I14" s="129" t="s">
        <v>17</v>
      </c>
      <c r="J14" s="129" t="s">
        <v>18</v>
      </c>
      <c r="K14" s="129" t="s">
        <v>19</v>
      </c>
      <c r="L14" s="119" t="s">
        <v>20</v>
      </c>
      <c r="M14" s="138" t="s">
        <v>21</v>
      </c>
      <c r="N14" s="139"/>
      <c r="O14" s="140"/>
      <c r="P14" s="114" t="s">
        <v>22</v>
      </c>
      <c r="Q14" s="114"/>
      <c r="R14" s="114"/>
      <c r="S14" s="114"/>
      <c r="T14" s="114"/>
      <c r="U14" s="114"/>
      <c r="V14" s="138" t="s">
        <v>23</v>
      </c>
      <c r="W14" s="140"/>
      <c r="X14" s="138" t="s">
        <v>24</v>
      </c>
      <c r="Y14" s="140"/>
      <c r="Z14" s="129" t="s">
        <v>25</v>
      </c>
      <c r="AA14" s="129" t="s">
        <v>26</v>
      </c>
      <c r="AB14" s="129" t="s">
        <v>438</v>
      </c>
    </row>
    <row r="15" spans="1:28" s="3" customFormat="1" ht="39.950000000000003" customHeight="1">
      <c r="A15" s="120"/>
      <c r="B15" s="120"/>
      <c r="C15" s="120"/>
      <c r="D15" s="120"/>
      <c r="E15" s="120"/>
      <c r="F15" s="120"/>
      <c r="G15" s="120"/>
      <c r="H15" s="130"/>
      <c r="I15" s="130"/>
      <c r="J15" s="130"/>
      <c r="K15" s="130"/>
      <c r="L15" s="120"/>
      <c r="M15" s="141"/>
      <c r="N15" s="142"/>
      <c r="O15" s="143"/>
      <c r="P15" s="118" t="s">
        <v>27</v>
      </c>
      <c r="Q15" s="118"/>
      <c r="R15" s="118"/>
      <c r="S15" s="118" t="s">
        <v>28</v>
      </c>
      <c r="T15" s="118"/>
      <c r="U15" s="118"/>
      <c r="V15" s="141"/>
      <c r="W15" s="143"/>
      <c r="X15" s="141"/>
      <c r="Y15" s="143"/>
      <c r="Z15" s="130"/>
      <c r="AA15" s="130"/>
      <c r="AB15" s="130"/>
    </row>
    <row r="16" spans="1:28" s="3" customFormat="1" ht="43.5" customHeight="1">
      <c r="A16" s="121"/>
      <c r="B16" s="121"/>
      <c r="C16" s="121"/>
      <c r="D16" s="121"/>
      <c r="E16" s="121"/>
      <c r="F16" s="121"/>
      <c r="G16" s="121"/>
      <c r="H16" s="131"/>
      <c r="I16" s="131"/>
      <c r="J16" s="131"/>
      <c r="K16" s="131"/>
      <c r="L16" s="121"/>
      <c r="M16" s="26" t="s">
        <v>29</v>
      </c>
      <c r="N16" s="26" t="s">
        <v>30</v>
      </c>
      <c r="O16" s="26" t="s">
        <v>31</v>
      </c>
      <c r="P16" s="26" t="s">
        <v>29</v>
      </c>
      <c r="Q16" s="26" t="s">
        <v>30</v>
      </c>
      <c r="R16" s="26" t="s">
        <v>31</v>
      </c>
      <c r="S16" s="26" t="s">
        <v>29</v>
      </c>
      <c r="T16" s="26" t="s">
        <v>30</v>
      </c>
      <c r="U16" s="26" t="s">
        <v>31</v>
      </c>
      <c r="V16" s="26" t="s">
        <v>29</v>
      </c>
      <c r="W16" s="26" t="s">
        <v>32</v>
      </c>
      <c r="X16" s="26" t="s">
        <v>29</v>
      </c>
      <c r="Y16" s="26" t="s">
        <v>32</v>
      </c>
      <c r="Z16" s="131"/>
      <c r="AA16" s="131"/>
      <c r="AB16" s="131"/>
    </row>
    <row r="17" spans="1:28" ht="17.25" customHeight="1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  <c r="G17" s="17">
        <v>7</v>
      </c>
      <c r="H17" s="17">
        <v>8</v>
      </c>
      <c r="I17" s="17">
        <v>9</v>
      </c>
      <c r="J17" s="17">
        <v>10</v>
      </c>
      <c r="K17" s="17">
        <v>11</v>
      </c>
      <c r="L17" s="17">
        <v>12</v>
      </c>
      <c r="M17" s="17">
        <v>13</v>
      </c>
      <c r="N17" s="17">
        <v>14</v>
      </c>
      <c r="O17" s="17">
        <v>15</v>
      </c>
      <c r="P17" s="17">
        <v>16</v>
      </c>
      <c r="Q17" s="17">
        <v>17</v>
      </c>
      <c r="R17" s="17">
        <v>18</v>
      </c>
      <c r="S17" s="17">
        <v>19</v>
      </c>
      <c r="T17" s="17">
        <v>20</v>
      </c>
      <c r="U17" s="17">
        <v>21</v>
      </c>
      <c r="V17" s="17">
        <v>22</v>
      </c>
      <c r="W17" s="17">
        <v>23</v>
      </c>
      <c r="X17" s="17">
        <v>24</v>
      </c>
      <c r="Y17" s="17">
        <v>25</v>
      </c>
      <c r="Z17" s="17">
        <v>26</v>
      </c>
      <c r="AA17" s="17">
        <v>27</v>
      </c>
      <c r="AB17" s="17">
        <v>28</v>
      </c>
    </row>
    <row r="18" spans="1:28" ht="43.5" customHeight="1">
      <c r="A18" s="96">
        <v>1</v>
      </c>
      <c r="B18" s="94" t="s">
        <v>439</v>
      </c>
      <c r="C18" s="19" t="s">
        <v>34</v>
      </c>
      <c r="D18" s="96" t="s">
        <v>35</v>
      </c>
      <c r="E18" s="96"/>
      <c r="F18" s="148" t="s">
        <v>440</v>
      </c>
      <c r="G18" s="19"/>
      <c r="H18" s="19"/>
      <c r="I18" s="27" t="s">
        <v>36</v>
      </c>
      <c r="J18" s="28"/>
      <c r="K18" s="28">
        <v>1</v>
      </c>
      <c r="L18" s="19">
        <f>+M18+N18+O18</f>
        <v>0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8"/>
      <c r="AA18" s="28"/>
      <c r="AB18" s="28"/>
    </row>
    <row r="19" spans="1:28" ht="63">
      <c r="A19" s="97"/>
      <c r="B19" s="95"/>
      <c r="C19" s="19" t="s">
        <v>441</v>
      </c>
      <c r="D19" s="97"/>
      <c r="E19" s="97"/>
      <c r="F19" s="136"/>
      <c r="G19" s="19" t="s">
        <v>441</v>
      </c>
      <c r="H19" s="19" t="s">
        <v>442</v>
      </c>
      <c r="I19" s="27" t="s">
        <v>39</v>
      </c>
      <c r="J19" s="28"/>
      <c r="K19" s="28"/>
      <c r="L19" s="19">
        <f t="shared" ref="L19:L20" si="0">+M19+N19+O19</f>
        <v>9</v>
      </c>
      <c r="M19" s="19"/>
      <c r="N19" s="19">
        <v>9</v>
      </c>
      <c r="O19" s="19"/>
      <c r="P19" s="19"/>
      <c r="Q19" s="19">
        <v>3</v>
      </c>
      <c r="R19" s="19"/>
      <c r="S19" s="19"/>
      <c r="T19" s="19"/>
      <c r="U19" s="19"/>
      <c r="V19" s="19"/>
      <c r="W19" s="19">
        <v>9</v>
      </c>
      <c r="X19" s="19"/>
      <c r="Y19" s="19"/>
      <c r="Z19" s="28"/>
      <c r="AA19" s="28"/>
      <c r="AB19" s="28"/>
    </row>
    <row r="20" spans="1:28" ht="98.25" customHeight="1">
      <c r="A20" s="96">
        <v>2</v>
      </c>
      <c r="B20" s="146" t="s">
        <v>443</v>
      </c>
      <c r="C20" s="19" t="s">
        <v>444</v>
      </c>
      <c r="D20" s="19" t="s">
        <v>445</v>
      </c>
      <c r="E20" s="19"/>
      <c r="F20" s="92" t="s">
        <v>446</v>
      </c>
      <c r="G20" s="19" t="s">
        <v>447</v>
      </c>
      <c r="H20" s="19" t="s">
        <v>448</v>
      </c>
      <c r="I20" s="27" t="s">
        <v>39</v>
      </c>
      <c r="J20" s="29" t="s">
        <v>449</v>
      </c>
      <c r="K20" s="29"/>
      <c r="L20" s="19">
        <f t="shared" si="0"/>
        <v>18</v>
      </c>
      <c r="M20" s="19"/>
      <c r="N20" s="19"/>
      <c r="O20" s="19">
        <v>18</v>
      </c>
      <c r="P20" s="19"/>
      <c r="Q20" s="19"/>
      <c r="R20" s="19">
        <v>2</v>
      </c>
      <c r="S20" s="19"/>
      <c r="T20" s="19"/>
      <c r="U20" s="19">
        <v>2</v>
      </c>
      <c r="V20" s="19"/>
      <c r="W20" s="19"/>
      <c r="X20" s="19"/>
      <c r="Y20" s="19"/>
      <c r="Z20" s="29" t="s">
        <v>450</v>
      </c>
      <c r="AA20" s="29"/>
      <c r="AB20" s="29"/>
    </row>
    <row r="21" spans="1:28" ht="31.5" customHeight="1">
      <c r="A21" s="97"/>
      <c r="B21" s="147"/>
      <c r="C21" s="22"/>
      <c r="D21" s="22"/>
      <c r="E21" s="22"/>
      <c r="F21" s="93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>
      <c r="A22" s="23"/>
      <c r="B22" s="22"/>
      <c r="C22" s="22"/>
      <c r="D22" s="22"/>
      <c r="E22" s="22"/>
      <c r="F22" s="24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4" spans="1:28">
      <c r="T24" s="30" t="s">
        <v>427</v>
      </c>
      <c r="U24" s="31"/>
      <c r="V24" s="31"/>
      <c r="W24" s="31"/>
      <c r="X24" s="31"/>
      <c r="Y24" s="106" t="s">
        <v>428</v>
      </c>
      <c r="Z24" s="106"/>
      <c r="AA24" s="106"/>
      <c r="AB24" s="106"/>
    </row>
    <row r="25" spans="1:28">
      <c r="T25" s="32"/>
      <c r="U25" s="33"/>
      <c r="V25" s="33"/>
      <c r="W25" s="33"/>
      <c r="X25" s="33"/>
      <c r="Y25" s="106" t="s">
        <v>451</v>
      </c>
      <c r="Z25" s="106"/>
      <c r="AA25" s="106"/>
      <c r="AB25" s="106"/>
    </row>
    <row r="26" spans="1:28">
      <c r="T26" s="32"/>
      <c r="U26" s="33"/>
      <c r="V26" s="33"/>
      <c r="W26" s="33"/>
      <c r="X26" s="33"/>
      <c r="Y26" s="106" t="s">
        <v>430</v>
      </c>
      <c r="Z26" s="106"/>
      <c r="AA26" s="106"/>
      <c r="AB26" s="106"/>
    </row>
    <row r="27" spans="1:28">
      <c r="T27" s="32"/>
      <c r="U27" s="33"/>
      <c r="V27" s="33"/>
      <c r="W27" s="33"/>
      <c r="X27" s="33"/>
      <c r="Y27" s="106" t="s">
        <v>431</v>
      </c>
      <c r="Z27" s="106"/>
      <c r="AA27" s="106"/>
      <c r="AB27" s="106"/>
    </row>
    <row r="28" spans="1:28">
      <c r="T28" s="34"/>
      <c r="U28" s="31"/>
      <c r="V28" s="31"/>
      <c r="W28" s="31"/>
      <c r="X28" s="31"/>
      <c r="Y28" s="106" t="s">
        <v>452</v>
      </c>
      <c r="Z28" s="106"/>
      <c r="AA28" s="106"/>
      <c r="AB28" s="106"/>
    </row>
    <row r="29" spans="1:28">
      <c r="T29" s="34"/>
      <c r="U29" s="31"/>
      <c r="V29" s="31"/>
      <c r="W29" s="31"/>
      <c r="X29" s="31"/>
      <c r="Y29" s="106" t="s">
        <v>433</v>
      </c>
      <c r="Z29" s="106"/>
      <c r="AA29" s="106"/>
      <c r="AB29" s="106"/>
    </row>
    <row r="30" spans="1:28">
      <c r="T30" s="34"/>
      <c r="U30" s="31"/>
      <c r="V30" s="31"/>
      <c r="W30" s="31"/>
      <c r="X30" s="31"/>
      <c r="Y30" s="106"/>
      <c r="Z30" s="106"/>
      <c r="AA30" s="106"/>
      <c r="AB30" s="106"/>
    </row>
  </sheetData>
  <mergeCells count="48">
    <mergeCell ref="Y30:AB30"/>
    <mergeCell ref="A14:A16"/>
    <mergeCell ref="A18:A19"/>
    <mergeCell ref="A20:A21"/>
    <mergeCell ref="B14:B16"/>
    <mergeCell ref="B18:B19"/>
    <mergeCell ref="B20:B21"/>
    <mergeCell ref="C14:C16"/>
    <mergeCell ref="D14:D16"/>
    <mergeCell ref="D18:D19"/>
    <mergeCell ref="E14:E16"/>
    <mergeCell ref="E18:E19"/>
    <mergeCell ref="F14:F16"/>
    <mergeCell ref="F18:F19"/>
    <mergeCell ref="F20:F21"/>
    <mergeCell ref="G14:G16"/>
    <mergeCell ref="Y25:AB25"/>
    <mergeCell ref="Y26:AB26"/>
    <mergeCell ref="Y27:AB27"/>
    <mergeCell ref="Y28:AB28"/>
    <mergeCell ref="Y29:AB29"/>
    <mergeCell ref="A13:AB13"/>
    <mergeCell ref="P14:U14"/>
    <mergeCell ref="P15:R15"/>
    <mergeCell ref="S15:U15"/>
    <mergeCell ref="Y24:AB24"/>
    <mergeCell ref="H14:H16"/>
    <mergeCell ref="I14:I16"/>
    <mergeCell ref="J14:J16"/>
    <mergeCell ref="K14:K16"/>
    <mergeCell ref="L14:L16"/>
    <mergeCell ref="Z14:Z16"/>
    <mergeCell ref="AA14:AA16"/>
    <mergeCell ref="AB14:AB16"/>
    <mergeCell ref="M14:O15"/>
    <mergeCell ref="V14:W15"/>
    <mergeCell ref="X14:Y15"/>
    <mergeCell ref="A8:AB8"/>
    <mergeCell ref="A9:AB9"/>
    <mergeCell ref="F10:G10"/>
    <mergeCell ref="A11:AB11"/>
    <mergeCell ref="A12:AB12"/>
    <mergeCell ref="Z2:AB2"/>
    <mergeCell ref="Z4:AB4"/>
    <mergeCell ref="C5:L5"/>
    <mergeCell ref="Z5:AB5"/>
    <mergeCell ref="C6:F6"/>
    <mergeCell ref="Z6:AB6"/>
  </mergeCells>
  <pageMargins left="0" right="0" top="0.39370078740157499" bottom="0" header="0.196850393700787" footer="0"/>
  <pageSetup paperSize="9" scale="47" fitToWidth="0" pageOrder="overThenDown" orientation="landscape" r:id="rId1"/>
  <colBreaks count="1" manualBreakCount="1">
    <brk id="2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пед (2)</vt:lpstr>
      <vt:lpstr>пед</vt:lpstr>
      <vt:lpstr>пед!Заголовки_для_печати</vt:lpstr>
      <vt:lpstr>'пед (2)'!Заголовки_для_печати</vt:lpstr>
      <vt:lpstr>пед!Область_печати</vt:lpstr>
      <vt:lpstr>'пед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admn</dc:creator>
  <cp:lastModifiedBy>Пользователь</cp:lastModifiedBy>
  <cp:lastPrinted>2023-01-13T09:45:41Z</cp:lastPrinted>
  <dcterms:created xsi:type="dcterms:W3CDTF">2006-09-16T00:00:00Z</dcterms:created>
  <dcterms:modified xsi:type="dcterms:W3CDTF">2023-09-29T06:52:03Z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